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E85DDA17-7874-4364-8638-C0A081D08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ica 1." sheetId="1" r:id="rId1"/>
    <sheet name="Tablica 2." sheetId="2" r:id="rId2"/>
    <sheet name="Tablica 3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2" l="1"/>
  <c r="E93" i="2"/>
  <c r="D93" i="2"/>
  <c r="C93" i="2"/>
  <c r="G93" i="2"/>
  <c r="G35" i="2"/>
  <c r="G37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6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0" i="2"/>
  <c r="G19" i="2"/>
  <c r="G18" i="2"/>
  <c r="G21" i="2" s="1"/>
  <c r="G17" i="2"/>
  <c r="G16" i="2"/>
  <c r="G15" i="2"/>
  <c r="G14" i="2"/>
  <c r="G13" i="2"/>
  <c r="G12" i="2"/>
  <c r="G11" i="2"/>
  <c r="G10" i="2"/>
  <c r="G9" i="2"/>
  <c r="G8" i="2"/>
  <c r="G7" i="2"/>
  <c r="G6" i="2"/>
  <c r="F89" i="2"/>
  <c r="E89" i="2"/>
  <c r="D89" i="2"/>
  <c r="C89" i="2"/>
  <c r="E81" i="2"/>
  <c r="D81" i="2"/>
  <c r="F81" i="2"/>
  <c r="C81" i="2"/>
  <c r="F77" i="2"/>
  <c r="D77" i="2"/>
  <c r="C77" i="2"/>
  <c r="E77" i="2" s="1"/>
  <c r="F73" i="2"/>
  <c r="D73" i="2"/>
  <c r="C73" i="2"/>
  <c r="E73" i="2" s="1"/>
  <c r="F69" i="2"/>
  <c r="E69" i="2"/>
  <c r="D69" i="2"/>
  <c r="C69" i="2"/>
  <c r="F65" i="2"/>
  <c r="D65" i="2"/>
  <c r="C65" i="2"/>
  <c r="E65" i="2" s="1"/>
  <c r="F61" i="2"/>
  <c r="D61" i="2"/>
  <c r="C61" i="2"/>
  <c r="E61" i="2" s="1"/>
  <c r="F57" i="2"/>
  <c r="D57" i="2"/>
  <c r="C57" i="2"/>
  <c r="E57" i="2" s="1"/>
  <c r="F53" i="2"/>
  <c r="D53" i="2"/>
  <c r="C53" i="2"/>
  <c r="E53" i="2" s="1"/>
  <c r="F49" i="2"/>
  <c r="D49" i="2"/>
  <c r="C49" i="2"/>
  <c r="E49" i="2" s="1"/>
  <c r="F45" i="2"/>
  <c r="D45" i="2"/>
  <c r="C45" i="2"/>
  <c r="E45" i="2" s="1"/>
  <c r="F41" i="2"/>
  <c r="E41" i="2"/>
  <c r="D41" i="2"/>
  <c r="C41" i="2"/>
  <c r="F37" i="2"/>
  <c r="D37" i="2"/>
  <c r="C37" i="2"/>
  <c r="E37" i="2" s="1"/>
  <c r="F33" i="2"/>
  <c r="D33" i="2"/>
  <c r="C33" i="2"/>
  <c r="E33" i="2" s="1"/>
  <c r="F29" i="2"/>
  <c r="D29" i="2"/>
  <c r="C29" i="2"/>
  <c r="E29" i="2" s="1"/>
  <c r="F25" i="2"/>
  <c r="D25" i="2"/>
  <c r="C25" i="2"/>
  <c r="E25" i="2" s="1"/>
  <c r="F21" i="2"/>
  <c r="D21" i="2"/>
  <c r="C21" i="2"/>
  <c r="E21" i="2" s="1"/>
  <c r="F17" i="2"/>
  <c r="D17" i="2"/>
  <c r="C17" i="2"/>
  <c r="E17" i="2" s="1"/>
  <c r="F13" i="2"/>
  <c r="D13" i="2"/>
  <c r="C13" i="2"/>
  <c r="E13" i="2" s="1"/>
  <c r="F9" i="2"/>
  <c r="D9" i="2"/>
  <c r="C9" i="2"/>
  <c r="E9" i="2" s="1"/>
  <c r="E18" i="3" l="1"/>
  <c r="F18" i="3"/>
  <c r="G18" i="3"/>
  <c r="H18" i="3"/>
  <c r="I18" i="3"/>
  <c r="J18" i="3"/>
  <c r="K18" i="3"/>
  <c r="L18" i="3"/>
  <c r="E28" i="3"/>
  <c r="F28" i="3"/>
  <c r="G28" i="3"/>
  <c r="H28" i="3"/>
  <c r="I28" i="3"/>
  <c r="J28" i="3"/>
  <c r="K28" i="3"/>
  <c r="L28" i="3"/>
  <c r="E32" i="3"/>
  <c r="F32" i="3"/>
  <c r="G32" i="3"/>
  <c r="H32" i="3"/>
  <c r="I32" i="3"/>
  <c r="J32" i="3"/>
  <c r="K32" i="3"/>
  <c r="L32" i="3"/>
  <c r="E37" i="3"/>
  <c r="F37" i="3"/>
  <c r="G37" i="3"/>
  <c r="H37" i="3"/>
  <c r="I37" i="3"/>
  <c r="J37" i="3"/>
  <c r="K37" i="3"/>
  <c r="L37" i="3"/>
  <c r="E45" i="3"/>
  <c r="F45" i="3"/>
  <c r="G45" i="3"/>
  <c r="H45" i="3"/>
  <c r="I45" i="3"/>
  <c r="J45" i="3"/>
  <c r="K45" i="3"/>
  <c r="L45" i="3"/>
  <c r="E51" i="3"/>
  <c r="F51" i="3"/>
  <c r="G51" i="3"/>
  <c r="H51" i="3"/>
  <c r="I51" i="3"/>
  <c r="J51" i="3"/>
  <c r="K51" i="3"/>
  <c r="L51" i="3"/>
  <c r="E58" i="3"/>
  <c r="F58" i="3"/>
  <c r="G58" i="3"/>
  <c r="H58" i="3"/>
  <c r="I58" i="3"/>
  <c r="J58" i="3"/>
  <c r="K58" i="3"/>
  <c r="L58" i="3"/>
  <c r="E62" i="3"/>
  <c r="F62" i="3"/>
  <c r="G62" i="3"/>
  <c r="H62" i="3"/>
  <c r="I62" i="3"/>
  <c r="J62" i="3"/>
  <c r="K62" i="3"/>
  <c r="L62" i="3"/>
  <c r="E75" i="3"/>
  <c r="F75" i="3"/>
  <c r="G75" i="3"/>
  <c r="H75" i="3"/>
  <c r="I75" i="3"/>
  <c r="J75" i="3"/>
  <c r="K75" i="3"/>
  <c r="L75" i="3"/>
  <c r="E83" i="3"/>
  <c r="F83" i="3"/>
  <c r="G83" i="3"/>
  <c r="H83" i="3"/>
  <c r="I83" i="3"/>
  <c r="J83" i="3"/>
  <c r="K83" i="3"/>
  <c r="L83" i="3"/>
  <c r="E92" i="3"/>
  <c r="F92" i="3"/>
  <c r="G92" i="3"/>
  <c r="H92" i="3"/>
  <c r="I92" i="3"/>
  <c r="J92" i="3"/>
  <c r="K92" i="3"/>
  <c r="L92" i="3"/>
  <c r="E96" i="3"/>
  <c r="F96" i="3"/>
  <c r="G96" i="3"/>
  <c r="H96" i="3"/>
  <c r="I96" i="3"/>
  <c r="J96" i="3"/>
  <c r="K96" i="3"/>
  <c r="L96" i="3"/>
  <c r="E104" i="3"/>
  <c r="F104" i="3"/>
  <c r="G104" i="3"/>
  <c r="H104" i="3"/>
  <c r="I104" i="3"/>
  <c r="J104" i="3"/>
  <c r="K104" i="3"/>
  <c r="L104" i="3"/>
  <c r="E115" i="3"/>
  <c r="F115" i="3"/>
  <c r="G115" i="3"/>
  <c r="H115" i="3"/>
  <c r="I115" i="3"/>
  <c r="J115" i="3"/>
  <c r="K115" i="3"/>
  <c r="L115" i="3"/>
  <c r="E119" i="3"/>
  <c r="F119" i="3"/>
  <c r="G119" i="3"/>
  <c r="H119" i="3"/>
  <c r="I119" i="3"/>
  <c r="J119" i="3"/>
  <c r="K119" i="3"/>
  <c r="L119" i="3"/>
  <c r="E121" i="3"/>
  <c r="F121" i="3"/>
  <c r="G121" i="3"/>
  <c r="H121" i="3"/>
  <c r="I121" i="3"/>
  <c r="J121" i="3"/>
  <c r="K121" i="3"/>
  <c r="L121" i="3"/>
  <c r="E125" i="3"/>
  <c r="F125" i="3"/>
  <c r="G125" i="3"/>
  <c r="H125" i="3"/>
  <c r="I125" i="3"/>
  <c r="J125" i="3"/>
  <c r="K125" i="3"/>
  <c r="L125" i="3"/>
  <c r="E128" i="3"/>
  <c r="F128" i="3"/>
  <c r="G128" i="3"/>
  <c r="H128" i="3"/>
  <c r="I128" i="3"/>
  <c r="J128" i="3"/>
  <c r="K128" i="3"/>
  <c r="L128" i="3"/>
  <c r="E134" i="3"/>
  <c r="F134" i="3"/>
  <c r="G134" i="3"/>
  <c r="H134" i="3"/>
  <c r="I134" i="3"/>
  <c r="J134" i="3"/>
  <c r="K134" i="3"/>
  <c r="L134" i="3"/>
  <c r="E149" i="3"/>
  <c r="F149" i="3"/>
  <c r="G149" i="3"/>
  <c r="H149" i="3"/>
  <c r="I149" i="3"/>
  <c r="J149" i="3"/>
  <c r="K149" i="3"/>
  <c r="L149" i="3"/>
  <c r="E158" i="3"/>
  <c r="F158" i="3"/>
  <c r="G158" i="3"/>
  <c r="H158" i="3"/>
  <c r="I158" i="3"/>
  <c r="J158" i="3"/>
  <c r="K158" i="3"/>
  <c r="L158" i="3"/>
  <c r="E159" i="3"/>
  <c r="F159" i="3"/>
  <c r="H159" i="3"/>
  <c r="I159" i="3"/>
  <c r="L159" i="3"/>
  <c r="K159" i="3" l="1"/>
  <c r="J159" i="3"/>
  <c r="G159" i="3"/>
  <c r="L166" i="3"/>
  <c r="K166" i="3"/>
  <c r="J166" i="3"/>
  <c r="I166" i="3"/>
  <c r="H166" i="3"/>
  <c r="G166" i="3"/>
  <c r="F166" i="3"/>
  <c r="E166" i="3"/>
</calcChain>
</file>

<file path=xl/sharedStrings.xml><?xml version="1.0" encoding="utf-8"?>
<sst xmlns="http://schemas.openxmlformats.org/spreadsheetml/2006/main" count="652" uniqueCount="541">
  <si>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</si>
  <si>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</si>
  <si>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</si>
  <si>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</si>
  <si>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</si>
  <si>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</si>
  <si>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</si>
  <si>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</si>
  <si>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</si>
  <si>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</si>
  <si>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</si>
  <si>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</si>
  <si>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</si>
  <si>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</si>
  <si>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</si>
  <si>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</si>
  <si>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</si>
  <si>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 xml:space="preserve">Zadarska </t>
  </si>
  <si>
    <t>Grad Zagreb</t>
  </si>
  <si>
    <t>Zagrebačka</t>
  </si>
  <si>
    <t>ŽUPANIJA</t>
  </si>
  <si>
    <t>HRVATSKA</t>
  </si>
  <si>
    <t>Broj stanovnika*</t>
  </si>
  <si>
    <t>Krapinsko-zagorska</t>
  </si>
  <si>
    <t>Broj zdravstvenih djelatnika</t>
  </si>
  <si>
    <t>Broj timova**</t>
  </si>
  <si>
    <t>vozači</t>
  </si>
  <si>
    <t>Prioritet</t>
  </si>
  <si>
    <t>A</t>
  </si>
  <si>
    <t>H</t>
  </si>
  <si>
    <t>V</t>
  </si>
  <si>
    <t>Javno mjesto</t>
  </si>
  <si>
    <t>Stan</t>
  </si>
  <si>
    <t>Teren</t>
  </si>
  <si>
    <t>Ukupno</t>
  </si>
  <si>
    <t>ZAVOD ZA HITNU MEDICINU</t>
  </si>
  <si>
    <t>Bjelovarsko-bilogorske županije</t>
  </si>
  <si>
    <t>Brodsko-posavske županije</t>
  </si>
  <si>
    <t>Dubrovačko-neretvanske županije</t>
  </si>
  <si>
    <t>Grada Zagreba</t>
  </si>
  <si>
    <t>Istarske županije</t>
  </si>
  <si>
    <t>Karlovačke županije</t>
  </si>
  <si>
    <t>Koprivničko-križevačke županije</t>
  </si>
  <si>
    <t>Krapinsko-zagrorske županije</t>
  </si>
  <si>
    <t>Ličko-senjske županije</t>
  </si>
  <si>
    <t>Međimurske županije</t>
  </si>
  <si>
    <t>Osječko-baranjske županije</t>
  </si>
  <si>
    <t>Požeško-slavonske županije</t>
  </si>
  <si>
    <t>Primorsko-goranske županije</t>
  </si>
  <si>
    <t>Sisačko-moslavačke županije</t>
  </si>
  <si>
    <t>Splitsko-dalmatinske županije</t>
  </si>
  <si>
    <t>Šibensko-kninske županije</t>
  </si>
  <si>
    <t>Varaždinske županije</t>
  </si>
  <si>
    <t>Virovitičko-podravske županije</t>
  </si>
  <si>
    <t>Vukovarsko-srijemske županije</t>
  </si>
  <si>
    <t>Zadarske županije</t>
  </si>
  <si>
    <t>Zagrebačke županije</t>
  </si>
  <si>
    <t xml:space="preserve">broj vozila </t>
  </si>
  <si>
    <t xml:space="preserve">*Popis stanovništva 2021. - izvor: Državni zavod za statistiku </t>
  </si>
  <si>
    <t>1 pripravnost</t>
  </si>
  <si>
    <t xml:space="preserve">Tablica 2. </t>
  </si>
  <si>
    <t xml:space="preserve">Tablica 1. </t>
  </si>
  <si>
    <t>tim 1</t>
  </si>
  <si>
    <t xml:space="preserve">tim 1 - hitni zračni medicinski prijevoz </t>
  </si>
  <si>
    <t>tim 2</t>
  </si>
  <si>
    <t>pripravnost</t>
  </si>
  <si>
    <t>hitni medicinski prijevoz - broj timova</t>
  </si>
  <si>
    <t>doktor medicine</t>
  </si>
  <si>
    <t>doktor medicine,
specijalist hitne medicine</t>
  </si>
  <si>
    <t>doktor medicine,
specijalizant hitne medicine</t>
  </si>
  <si>
    <t>doktor medicine, specijalist opće medicine</t>
  </si>
  <si>
    <t>doktor medicine, specijalist anesteziologije, reanimatologije i intenzivne medicine</t>
  </si>
  <si>
    <t>doktor medicine, specijalist školske i adolescentne medicine</t>
  </si>
  <si>
    <t>doktor medicine, specijalist ginekologije i opstetricije</t>
  </si>
  <si>
    <t>medicinske sestre / medicinski tehničari</t>
  </si>
  <si>
    <t>prvostupnice / prvostupnici sestrinstva</t>
  </si>
  <si>
    <t>magistre / magistri sestrinstva</t>
  </si>
  <si>
    <t>Ukupan broj</t>
  </si>
  <si>
    <t>UTVRĐENE BOLESTI I STANJA (MORBIDITET) PO DOBNIM SKUPINAMA</t>
  </si>
  <si>
    <t>Broj</t>
  </si>
  <si>
    <t>NAZIV BOLESTI ILI STANJA</t>
  </si>
  <si>
    <t>ŠIFRA</t>
  </si>
  <si>
    <t>1.</t>
  </si>
  <si>
    <t>Zarazne bolesti probavnog sustava</t>
  </si>
  <si>
    <t>2.</t>
  </si>
  <si>
    <t>Tuberkuloza dišnih putova</t>
  </si>
  <si>
    <t>3.</t>
  </si>
  <si>
    <t>Tuberkuloza drugih organa</t>
  </si>
  <si>
    <t>4.</t>
  </si>
  <si>
    <t>Hripavac (pertussis)</t>
  </si>
  <si>
    <t>A37</t>
  </si>
  <si>
    <t>5.</t>
  </si>
  <si>
    <t>Šarlah (scarlatina)</t>
  </si>
  <si>
    <t>A38</t>
  </si>
  <si>
    <t>6.</t>
  </si>
  <si>
    <t>Druge bakterijske bolesti (osim A37 i A38)</t>
  </si>
  <si>
    <t>7.</t>
  </si>
  <si>
    <t>Sifilis</t>
  </si>
  <si>
    <t>8.</t>
  </si>
  <si>
    <t>Gonokokna infekcija</t>
  </si>
  <si>
    <t>A54</t>
  </si>
  <si>
    <t>9.</t>
  </si>
  <si>
    <t>Varicela, morbili i rubeola</t>
  </si>
  <si>
    <t>B01, B05, B06</t>
  </si>
  <si>
    <t>10.</t>
  </si>
  <si>
    <t>Bolest uzrokovana HIV-om</t>
  </si>
  <si>
    <t>11.</t>
  </si>
  <si>
    <t>Kandidijaza</t>
  </si>
  <si>
    <t>B37</t>
  </si>
  <si>
    <t>12.</t>
  </si>
  <si>
    <t>Helmintijaze</t>
  </si>
  <si>
    <t>13.</t>
  </si>
  <si>
    <t>Ostale zarazne i parazitne bolesti</t>
  </si>
  <si>
    <t>I</t>
  </si>
  <si>
    <t>Međuzbroj za A00 - B99</t>
  </si>
  <si>
    <t>14.</t>
  </si>
  <si>
    <t>Zloćudna novotvorina  želuca</t>
  </si>
  <si>
    <t>C16</t>
  </si>
  <si>
    <t>15.</t>
  </si>
  <si>
    <t>Zloćudna novotvorina završnog debelog crijeva (rektuma)</t>
  </si>
  <si>
    <t>C20</t>
  </si>
  <si>
    <t>16.</t>
  </si>
  <si>
    <t xml:space="preserve">Zloćudna novotvorina dušnika (traheje), dušnice (bronha) i pluća </t>
  </si>
  <si>
    <t>17.</t>
  </si>
  <si>
    <t>Zloćudni melanom kože</t>
  </si>
  <si>
    <t>C43</t>
  </si>
  <si>
    <t>18.</t>
  </si>
  <si>
    <t>Zloćudna novotvorina dojke</t>
  </si>
  <si>
    <t>C50</t>
  </si>
  <si>
    <t>19.</t>
  </si>
  <si>
    <t>Zloćudna novotvorina vrata maternice</t>
  </si>
  <si>
    <t>C53</t>
  </si>
  <si>
    <t>20.</t>
  </si>
  <si>
    <t>Zloćudna novotvorina limfnoga, hematopoetičnog i srodnog tkiva</t>
  </si>
  <si>
    <t>21.</t>
  </si>
  <si>
    <t>Ostale zloćudne novotvorine</t>
  </si>
  <si>
    <t>22.</t>
  </si>
  <si>
    <t>Novotvorine in situ i dobroćudne novotvorine nepoznate prirode</t>
  </si>
  <si>
    <t>II</t>
  </si>
  <si>
    <t>Međuzbroj za C00 - D48</t>
  </si>
  <si>
    <t>23.</t>
  </si>
  <si>
    <t>Anemije zbog manjka željeza</t>
  </si>
  <si>
    <t>D50</t>
  </si>
  <si>
    <t>24.</t>
  </si>
  <si>
    <t>Druge bolesti krvi i krvotvornih organa</t>
  </si>
  <si>
    <t>25.</t>
  </si>
  <si>
    <t>Neki poremećaji imunološkog sustava</t>
  </si>
  <si>
    <t>III</t>
  </si>
  <si>
    <t>Međuzbroj za D50-D89</t>
  </si>
  <si>
    <t>26.</t>
  </si>
  <si>
    <t>27.</t>
  </si>
  <si>
    <t>28.</t>
  </si>
  <si>
    <t>Pretilost</t>
  </si>
  <si>
    <t>29.</t>
  </si>
  <si>
    <t>Ostale endokrine bolesti, bolesti prehrane i bolesti metabolizma</t>
  </si>
  <si>
    <t>IV</t>
  </si>
  <si>
    <t>Međuzbroj za E00 - E90</t>
  </si>
  <si>
    <t>30.</t>
  </si>
  <si>
    <t>Demencija</t>
  </si>
  <si>
    <t>31.</t>
  </si>
  <si>
    <t>Duševni poremećaji i poremećaji ponašanja uzrokovani uzimanjem alkohola</t>
  </si>
  <si>
    <t>F10</t>
  </si>
  <si>
    <t>32.</t>
  </si>
  <si>
    <t>Duševni poremećaji i poremećaji ponašanja uzrokovani psihoaktivnim tvarima</t>
  </si>
  <si>
    <t>33.</t>
  </si>
  <si>
    <t>Shizofrenija, shizotipni i sumanuti poremećaji</t>
  </si>
  <si>
    <t>34.</t>
  </si>
  <si>
    <t>Neuroze i afektivni poremećaji povezani sa stresom i somatoformni poremećaji</t>
  </si>
  <si>
    <t>35.</t>
  </si>
  <si>
    <t>Duševna zaostalost</t>
  </si>
  <si>
    <t>36.</t>
  </si>
  <si>
    <t>Ostali duševni poremećaji i poremećaji ponašanja</t>
  </si>
  <si>
    <t>Međuzbroj za F00 - F99</t>
  </si>
  <si>
    <t>37.</t>
  </si>
  <si>
    <t>Ekstrapiramidalni i poremećaji kretanja</t>
  </si>
  <si>
    <t>38.</t>
  </si>
  <si>
    <t>Epilepsija</t>
  </si>
  <si>
    <t>39.</t>
  </si>
  <si>
    <t>Migrena i ostali sindromi glavobolje</t>
  </si>
  <si>
    <t>40.</t>
  </si>
  <si>
    <t>Cerebralna paraliza i ostali paralitički sindromi</t>
  </si>
  <si>
    <t>41.</t>
  </si>
  <si>
    <t>Ostale bolesti i poremećaji živčanog sustava</t>
  </si>
  <si>
    <t>VI</t>
  </si>
  <si>
    <t>Međuzbroj za G00 - G99</t>
  </si>
  <si>
    <t>42.</t>
  </si>
  <si>
    <t>Konjuktivitis</t>
  </si>
  <si>
    <t>H10</t>
  </si>
  <si>
    <t>43.</t>
  </si>
  <si>
    <t>Katarakta i druge bolesti leće</t>
  </si>
  <si>
    <t>44.</t>
  </si>
  <si>
    <t>Glaukom</t>
  </si>
  <si>
    <t>45.</t>
  </si>
  <si>
    <t>Strabizam</t>
  </si>
  <si>
    <t>46.</t>
  </si>
  <si>
    <t>Poremećaji refrakcije i akomodacije</t>
  </si>
  <si>
    <t>H52</t>
  </si>
  <si>
    <t>47.</t>
  </si>
  <si>
    <t>Ostale bolesti oka i adneksa</t>
  </si>
  <si>
    <t>VII</t>
  </si>
  <si>
    <t>Međuzbroj za H00 - H59</t>
  </si>
  <si>
    <t>48.</t>
  </si>
  <si>
    <t>Upala srednjeg uha i druge bolesti srednjeg uha i mastoida</t>
  </si>
  <si>
    <t>49.</t>
  </si>
  <si>
    <t>Oštećenje sluha</t>
  </si>
  <si>
    <t>50.</t>
  </si>
  <si>
    <t>Ostale bolesti uha i mastoidnog nastavka</t>
  </si>
  <si>
    <t>VIII</t>
  </si>
  <si>
    <t>Međuzbroj za H60 - H95</t>
  </si>
  <si>
    <t>51.</t>
  </si>
  <si>
    <t>Akutna reumatska vrućica</t>
  </si>
  <si>
    <t>52.</t>
  </si>
  <si>
    <t>Kronične reumatske srčane bolesti</t>
  </si>
  <si>
    <t>53.</t>
  </si>
  <si>
    <t>Hipertenzivne bolesti</t>
  </si>
  <si>
    <t>54.</t>
  </si>
  <si>
    <t>Akutni infarkt miokarda</t>
  </si>
  <si>
    <t>55.</t>
  </si>
  <si>
    <t>Druge ishemične bolesti srca</t>
  </si>
  <si>
    <t>56.</t>
  </si>
  <si>
    <t>Druge srčane bolesti</t>
  </si>
  <si>
    <t>57.</t>
  </si>
  <si>
    <t>Cerebrovaskularni inzult</t>
  </si>
  <si>
    <t>58.</t>
  </si>
  <si>
    <t>Druge cerebrovaskularne bolesti</t>
  </si>
  <si>
    <t>59.</t>
  </si>
  <si>
    <t>Posljedice cerebrovaskularne bolesti</t>
  </si>
  <si>
    <t>I69</t>
  </si>
  <si>
    <t>60.</t>
  </si>
  <si>
    <t>Ateroskleroza</t>
  </si>
  <si>
    <t>I70</t>
  </si>
  <si>
    <t>61.</t>
  </si>
  <si>
    <t>Bolesti vena (embolija, tromboza, varices)</t>
  </si>
  <si>
    <t>62.</t>
  </si>
  <si>
    <t>Ostale bolesti cirkulacijskog sustava</t>
  </si>
  <si>
    <t>IX</t>
  </si>
  <si>
    <t>Međuzbroj za I00 - I99</t>
  </si>
  <si>
    <t>63.</t>
  </si>
  <si>
    <t>Akutne infekcije gornjega dišnoga sustava</t>
  </si>
  <si>
    <t>64.</t>
  </si>
  <si>
    <t>Gripa (influenca)</t>
  </si>
  <si>
    <t>65.</t>
  </si>
  <si>
    <t>Pneumonija</t>
  </si>
  <si>
    <t>66.</t>
  </si>
  <si>
    <t>Akutni bronhitis i akutni bronhiolitis</t>
  </si>
  <si>
    <t>67.</t>
  </si>
  <si>
    <t>Bronhitis, emfizem, astma, druge kronične opstruktivne bolesti pluća</t>
  </si>
  <si>
    <t>68.</t>
  </si>
  <si>
    <t>Plućne bolesti uzrokovane vanjskim agensima, pneumokonioze</t>
  </si>
  <si>
    <t>69.</t>
  </si>
  <si>
    <t>Ostale bolesti dišnog sustava</t>
  </si>
  <si>
    <t>X</t>
  </si>
  <si>
    <t>Međuzbroj za J00 - J99</t>
  </si>
  <si>
    <t>70.</t>
  </si>
  <si>
    <t>Bolesti usne šupljine, žlijezda slinovnica i čeljusti</t>
  </si>
  <si>
    <t>71.</t>
  </si>
  <si>
    <t>Ulkus želuca i duodenuma (gastroduodenalni)</t>
  </si>
  <si>
    <t>72.</t>
  </si>
  <si>
    <t>Akutna upala crvuljka (apendicitis)</t>
  </si>
  <si>
    <t>K35</t>
  </si>
  <si>
    <t>73.</t>
  </si>
  <si>
    <t>Preponska kila (ingvinalna hernija)</t>
  </si>
  <si>
    <t>K40</t>
  </si>
  <si>
    <t>74.</t>
  </si>
  <si>
    <t>Ostale hernije trbušne šupljine</t>
  </si>
  <si>
    <t>75.</t>
  </si>
  <si>
    <t>Bolesti jetre</t>
  </si>
  <si>
    <t>76.</t>
  </si>
  <si>
    <t>Žučni kamenci i upala žučnjaka</t>
  </si>
  <si>
    <t>77.</t>
  </si>
  <si>
    <t>Ostale bolesti probavnog sustava</t>
  </si>
  <si>
    <t>XI</t>
  </si>
  <si>
    <t>Međuzbroj za K00 - K93</t>
  </si>
  <si>
    <t>78.</t>
  </si>
  <si>
    <t>Infekcije kože i potkožnoga tkiva</t>
  </si>
  <si>
    <t>79.</t>
  </si>
  <si>
    <t>Dermatitis, egzemi i urtikarije</t>
  </si>
  <si>
    <t>80.</t>
  </si>
  <si>
    <t>Ostale bolesti kože i potkožnoga tkiva</t>
  </si>
  <si>
    <t>XII</t>
  </si>
  <si>
    <t>Međuzbroj za L00 - L99</t>
  </si>
  <si>
    <t>81.</t>
  </si>
  <si>
    <t>Reumatoidni artritis i druge upalne poliartropatije</t>
  </si>
  <si>
    <t>82.</t>
  </si>
  <si>
    <t>Artroze</t>
  </si>
  <si>
    <t>83.</t>
  </si>
  <si>
    <t xml:space="preserve">Kifoza, skolioza i lordoza </t>
  </si>
  <si>
    <t>84.</t>
  </si>
  <si>
    <t>Spondilopatije</t>
  </si>
  <si>
    <t>85.</t>
  </si>
  <si>
    <t>Bolesti intervertebralnih diskova i ostale dorzopatije</t>
  </si>
  <si>
    <t>86.</t>
  </si>
  <si>
    <t>Osteoporoza i osteomalacija</t>
  </si>
  <si>
    <t>87.</t>
  </si>
  <si>
    <t>Ostale bolesti mišićno-koštanog sustava</t>
  </si>
  <si>
    <t>XIII</t>
  </si>
  <si>
    <t>Međuzbroj za M00 - M99</t>
  </si>
  <si>
    <t>88.</t>
  </si>
  <si>
    <t>Glomerulske bolesti bubrega</t>
  </si>
  <si>
    <t>89.</t>
  </si>
  <si>
    <t>Tubulointersticijske bolesti bubrega</t>
  </si>
  <si>
    <t>90.</t>
  </si>
  <si>
    <t>Bubrežna insuficijencija</t>
  </si>
  <si>
    <t>91.</t>
  </si>
  <si>
    <t>Urolitijaza (mokraćni kamenci)</t>
  </si>
  <si>
    <t>92.</t>
  </si>
  <si>
    <t>Upala mokraćnog mjehura (cistitis)</t>
  </si>
  <si>
    <t>N30</t>
  </si>
  <si>
    <t>93.</t>
  </si>
  <si>
    <t>Druge bolesti urinarnog sustava (osim N30)</t>
  </si>
  <si>
    <t>94.</t>
  </si>
  <si>
    <t>Hiperplazija prostate</t>
  </si>
  <si>
    <t>N40</t>
  </si>
  <si>
    <t>95.</t>
  </si>
  <si>
    <t>Druge bolesti muških spolnih organa</t>
  </si>
  <si>
    <t>96.</t>
  </si>
  <si>
    <t>Poremećaji u menopauzi</t>
  </si>
  <si>
    <t>N95</t>
  </si>
  <si>
    <t>97.</t>
  </si>
  <si>
    <t>XIV</t>
  </si>
  <si>
    <t>Međuzbroj za N00 - N99</t>
  </si>
  <si>
    <t>98.</t>
  </si>
  <si>
    <t>Pobačaj</t>
  </si>
  <si>
    <t>99.</t>
  </si>
  <si>
    <t>Porođaj</t>
  </si>
  <si>
    <t>100.</t>
  </si>
  <si>
    <t>Ostala stanja u trudnoći, porođaju i babinjama</t>
  </si>
  <si>
    <t>XV</t>
  </si>
  <si>
    <t>Međuzbroj za O00 - O99</t>
  </si>
  <si>
    <t>101.</t>
  </si>
  <si>
    <t>Određena stanja nastala u perinatalnom razdoblju</t>
  </si>
  <si>
    <t>XVI</t>
  </si>
  <si>
    <t>Međuzbroj za P00 - P96</t>
  </si>
  <si>
    <t>102.</t>
  </si>
  <si>
    <t>Prirođene malformacije cirkulacijskog sustava</t>
  </si>
  <si>
    <t>103.</t>
  </si>
  <si>
    <t>Nespušteni testis</t>
  </si>
  <si>
    <t>Q53</t>
  </si>
  <si>
    <t>104.</t>
  </si>
  <si>
    <t>Ostale prirođene malformacije</t>
  </si>
  <si>
    <t>XVII</t>
  </si>
  <si>
    <t>Međuzbroj za Q00 - Q99</t>
  </si>
  <si>
    <t>105.</t>
  </si>
  <si>
    <t>Senilnost</t>
  </si>
  <si>
    <t>R54</t>
  </si>
  <si>
    <t>106.</t>
  </si>
  <si>
    <t>Ostali simptomi, znakovi, klinički i laboratorijski nalazi nesvrstani drugamo</t>
  </si>
  <si>
    <t>XVIII</t>
  </si>
  <si>
    <t>Međuzbroj za R00 - R99</t>
  </si>
  <si>
    <t>107.</t>
  </si>
  <si>
    <t>Prijelomi</t>
  </si>
  <si>
    <t>108.</t>
  </si>
  <si>
    <t>109.</t>
  </si>
  <si>
    <t>Opekline i korozije</t>
  </si>
  <si>
    <t>110.</t>
  </si>
  <si>
    <t>Otrovanja lijekovima i biološkim tvarima</t>
  </si>
  <si>
    <t>111.</t>
  </si>
  <si>
    <t>Ostale ozljede, otrovanja i djelovanja vanjskih uzroka</t>
  </si>
  <si>
    <t>XIX</t>
  </si>
  <si>
    <t>Međuzbroj za S00 - T98</t>
  </si>
  <si>
    <t>112.</t>
  </si>
  <si>
    <t>Teški akutni respiracijski sindrom [SARS]</t>
  </si>
  <si>
    <t>U04</t>
  </si>
  <si>
    <t>113.</t>
  </si>
  <si>
    <t>Teški akutni respiracijski sindrom [SARS], nespecificiran</t>
  </si>
  <si>
    <t>U04.9</t>
  </si>
  <si>
    <t>114.</t>
  </si>
  <si>
    <t>COVID-19, virus identificiran</t>
  </si>
  <si>
    <t>U07.01</t>
  </si>
  <si>
    <t>115.</t>
  </si>
  <si>
    <t>COVID-19, virus nije identificiran</t>
  </si>
  <si>
    <t>U07.02</t>
  </si>
  <si>
    <t>116.</t>
  </si>
  <si>
    <t>COVID-19 u anamnezi</t>
  </si>
  <si>
    <t>U08</t>
  </si>
  <si>
    <t>117.</t>
  </si>
  <si>
    <t>COVID-19 u anamnezi, nespecificiran</t>
  </si>
  <si>
    <t>U08.9</t>
  </si>
  <si>
    <t>118.</t>
  </si>
  <si>
    <t>Post COVID-19 stanje</t>
  </si>
  <si>
    <t>U09</t>
  </si>
  <si>
    <t>119.</t>
  </si>
  <si>
    <t>Post COVID-19 stanje, nespecificiran</t>
  </si>
  <si>
    <t>U09.9</t>
  </si>
  <si>
    <t>120.</t>
  </si>
  <si>
    <t>Multisistemski upalni sindrom povezan s COVID-19</t>
  </si>
  <si>
    <t>U10</t>
  </si>
  <si>
    <t>121.</t>
  </si>
  <si>
    <t>Multisistemski upalni sindrom povezan s COVID-19, nespecificiran</t>
  </si>
  <si>
    <t>U10.9</t>
  </si>
  <si>
    <t>122.</t>
  </si>
  <si>
    <t>Potreba za cijepljenjem protiv COVID-19</t>
  </si>
  <si>
    <t>U11</t>
  </si>
  <si>
    <t>123.</t>
  </si>
  <si>
    <t>Potreba za cijepljenjem protiv COVID-19, nespecificirana</t>
  </si>
  <si>
    <t>U11.9</t>
  </si>
  <si>
    <t>124.</t>
  </si>
  <si>
    <t>COVID-19 cjepiva koja uzrokuju štetne učinke u terapijskoj primjeni</t>
  </si>
  <si>
    <t>U12</t>
  </si>
  <si>
    <t>125.</t>
  </si>
  <si>
    <t>COVID-19 cjepiva koja uzrokuju štetne učinke u terapijskoj primjeni, nespecificirana</t>
  </si>
  <si>
    <t>U12.9</t>
  </si>
  <si>
    <t>XX</t>
  </si>
  <si>
    <t>Međuzbroj za U00</t>
  </si>
  <si>
    <t>126.</t>
  </si>
  <si>
    <t>Osobe koje se koriste zdravstvenom službom zbog pregleda i istraživanja</t>
  </si>
  <si>
    <t>127.</t>
  </si>
  <si>
    <t>Infekcija HIV-om bez simptoma</t>
  </si>
  <si>
    <t>Z21</t>
  </si>
  <si>
    <t>128.</t>
  </si>
  <si>
    <t>Druge osobe s opasnošću po zdravlje zbog zaraznih bolesti</t>
  </si>
  <si>
    <t>129.</t>
  </si>
  <si>
    <t>Postupci u vezi sa sprečavanjem neželjene trudnoće</t>
  </si>
  <si>
    <t>Z30</t>
  </si>
  <si>
    <t>130.</t>
  </si>
  <si>
    <t>131.</t>
  </si>
  <si>
    <t>132.</t>
  </si>
  <si>
    <t>133.</t>
  </si>
  <si>
    <t>Ostali čimbenici koji utječu na stanje zdravlja i kontakt sa zdravstvenom službom</t>
  </si>
  <si>
    <t>XXI</t>
  </si>
  <si>
    <t>Međuzbroj za Z00 - Z99</t>
  </si>
  <si>
    <t>A00 - Z99</t>
  </si>
  <si>
    <t>VANJSKI UZROCI MORBIDITETA (DODATNO ŠIFRIRANJE)</t>
  </si>
  <si>
    <t>134.</t>
  </si>
  <si>
    <t>Nesreće pri prijevozu</t>
  </si>
  <si>
    <t>135.</t>
  </si>
  <si>
    <t>Ostali vanjski uzroci slučajnih ozljeda</t>
  </si>
  <si>
    <t>136.</t>
  </si>
  <si>
    <t>Namjerno nanesene ozljede</t>
  </si>
  <si>
    <t>137.</t>
  </si>
  <si>
    <t>Ratne ozljede</t>
  </si>
  <si>
    <t>Y36</t>
  </si>
  <si>
    <t>138.</t>
  </si>
  <si>
    <t>Ostali vanjski uzroci ozljeda i otrovanja</t>
  </si>
  <si>
    <t>XXII</t>
  </si>
  <si>
    <t>Međuzbroj za V01 - Y98</t>
  </si>
  <si>
    <t>M</t>
  </si>
  <si>
    <t>Ž</t>
  </si>
  <si>
    <t>DOBNE SKUPINE</t>
  </si>
  <si>
    <t>0 - 6 g.</t>
  </si>
  <si>
    <t>7 - 19 g.</t>
  </si>
  <si>
    <t>20 - 64 g.</t>
  </si>
  <si>
    <t>≥ 65 g.</t>
  </si>
  <si>
    <t xml:space="preserve">Tablica 3. </t>
  </si>
  <si>
    <t xml:space="preserve">specifičnih postupaka i njege       </t>
  </si>
  <si>
    <t>psihosocijalnih i socioekonomskih razloga</t>
  </si>
  <si>
    <t xml:space="preserve">Osobe koje se koriste zdravstvenom službom zbog:                                                             </t>
  </si>
  <si>
    <t>obiteljskih razloga</t>
  </si>
  <si>
    <t>Poremećaji štitnjače</t>
  </si>
  <si>
    <t>Diabetes mellitus</t>
  </si>
  <si>
    <t>A00 - A09</t>
  </si>
  <si>
    <t>A15 - A16</t>
  </si>
  <si>
    <t>A17 - A19</t>
  </si>
  <si>
    <t>A20 - A49</t>
  </si>
  <si>
    <t>A50 - A53</t>
  </si>
  <si>
    <t>B20 - B24</t>
  </si>
  <si>
    <t>B65 - B83</t>
  </si>
  <si>
    <t>C33 - C34</t>
  </si>
  <si>
    <t>C81 - C97</t>
  </si>
  <si>
    <t>D00 - D48</t>
  </si>
  <si>
    <t>D51 - D77</t>
  </si>
  <si>
    <t>D80 - D89</t>
  </si>
  <si>
    <t>E00 - E07</t>
  </si>
  <si>
    <t>E10 - E14</t>
  </si>
  <si>
    <t>E65 - E66</t>
  </si>
  <si>
    <t>F00 - F03</t>
  </si>
  <si>
    <t>F11 - F19</t>
  </si>
  <si>
    <t>F20 - F29</t>
  </si>
  <si>
    <t>F40 - F48</t>
  </si>
  <si>
    <t>F70 - F79</t>
  </si>
  <si>
    <t>G20 - G26</t>
  </si>
  <si>
    <t>G40 - G41</t>
  </si>
  <si>
    <t>G43 - G44</t>
  </si>
  <si>
    <t>G80 - G83</t>
  </si>
  <si>
    <t>H25 - H28</t>
  </si>
  <si>
    <t>H40 - H42</t>
  </si>
  <si>
    <t>H49 - H50</t>
  </si>
  <si>
    <t>H65 - H75</t>
  </si>
  <si>
    <t>H90 - H91</t>
  </si>
  <si>
    <t>I00 - I02</t>
  </si>
  <si>
    <t>I05 - I09</t>
  </si>
  <si>
    <t>I10 - I15</t>
  </si>
  <si>
    <t>I21 - I23</t>
  </si>
  <si>
    <t>I20, I24 - I25</t>
  </si>
  <si>
    <t>I26 - I52</t>
  </si>
  <si>
    <t>I60 - I64</t>
  </si>
  <si>
    <t>I65 - I68</t>
  </si>
  <si>
    <t>I80 - I87</t>
  </si>
  <si>
    <t>J00 - J06</t>
  </si>
  <si>
    <t>J10 - J11</t>
  </si>
  <si>
    <t>J12 - J18</t>
  </si>
  <si>
    <t>J20 - J21</t>
  </si>
  <si>
    <t>J40 - J44  J47</t>
  </si>
  <si>
    <t>J60 - J70</t>
  </si>
  <si>
    <t>K00 - K14</t>
  </si>
  <si>
    <t>K25 - K27</t>
  </si>
  <si>
    <t>K41 - K46</t>
  </si>
  <si>
    <t>K70 - K77</t>
  </si>
  <si>
    <t>K80 - K81</t>
  </si>
  <si>
    <t>L00 - L08</t>
  </si>
  <si>
    <t>L20 - L30, L50</t>
  </si>
  <si>
    <t>M05 - M14</t>
  </si>
  <si>
    <t>M15 - M19</t>
  </si>
  <si>
    <t>M40 - M41</t>
  </si>
  <si>
    <t>M45 - M49</t>
  </si>
  <si>
    <t>M50 - M54</t>
  </si>
  <si>
    <t>M80 - M83</t>
  </si>
  <si>
    <t>N00 - N08</t>
  </si>
  <si>
    <t>N10 - N16</t>
  </si>
  <si>
    <t>N17 - N19</t>
  </si>
  <si>
    <t>N20 - N23</t>
  </si>
  <si>
    <t>N25 - N39</t>
  </si>
  <si>
    <t>N41 - N51</t>
  </si>
  <si>
    <t>O00 - O08</t>
  </si>
  <si>
    <t>O80 - O84</t>
  </si>
  <si>
    <t>P00 - P96</t>
  </si>
  <si>
    <t>Q20 - Q28</t>
  </si>
  <si>
    <t>T20 - T32</t>
  </si>
  <si>
    <t>T36 - T50</t>
  </si>
  <si>
    <t>Z00 - Z13</t>
  </si>
  <si>
    <t>Z40 - Z54</t>
  </si>
  <si>
    <t>Z55 - Z65</t>
  </si>
  <si>
    <t xml:space="preserve"> Z70 - Z99</t>
  </si>
  <si>
    <t>V01 - V99</t>
  </si>
  <si>
    <t>W00 - X59</t>
  </si>
  <si>
    <t>X85 - Y09</t>
  </si>
  <si>
    <t>Sveukupan broj bolesti i stanja</t>
  </si>
  <si>
    <t>Z20, Z22 - Z29</t>
  </si>
  <si>
    <t>Sx2</t>
  </si>
  <si>
    <t>Sx3</t>
  </si>
  <si>
    <t>Dislokacije, uganuća i nategnuća</t>
  </si>
  <si>
    <t>doktor medicine, specijalist opće kirurgije</t>
  </si>
  <si>
    <t>** Mreža hitne medicine i sanitetskog prijevoza (Narodne novine, broj 134/2023)</t>
  </si>
  <si>
    <t>prvostupnice / prvostupnici sestrinstva, specijalistice / specijalisti u djelatnosti hitne medicine</t>
  </si>
  <si>
    <t>magistre / magistri sestrinstva, specijalistice / specijalisti u djelatnosti hitne medicine</t>
  </si>
  <si>
    <t>Prostorija za reanimaciju / ambulanta</t>
  </si>
  <si>
    <t>Druge bolesti ženskih spolnih organa</t>
  </si>
  <si>
    <t>Broj stanovnika za koje se osigurava hitna medicinska skrb, broj timova, broj zdravstvenih djelatnika te broj vozila u izvanbolničkoj djelatnosti HITNE MEDICINE po županijama u 2025. godini</t>
  </si>
  <si>
    <t xml:space="preserve">Broj intervencija u izvanbolničkoj djelatnosti HITNE MEDICINE po županijama u 2025. godini </t>
  </si>
  <si>
    <t>diplomirane medicinske sestre / diplomirani medicinski tehničari</t>
  </si>
  <si>
    <t>* uključuje i 80 podataka koji nisu obradivi zbog greške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</si>
</sst>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EF9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6" fillId="0" borderId="0"/>
  </cellStyleXfs>
  <cellXfs count="17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3" fontId="12" fillId="5" borderId="9" xfId="0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3" fontId="12" fillId="5" borderId="11" xfId="3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" xfId="6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7" fillId="0" borderId="41" xfId="0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3" fontId="15" fillId="0" borderId="6" xfId="0" applyNumberFormat="1" applyFont="1" applyBorder="1" applyAlignment="1">
      <alignment horizontal="right" vertical="center"/>
    </xf>
    <xf numFmtId="0" fontId="16" fillId="2" borderId="24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5" fillId="0" borderId="21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15" fillId="0" borderId="19" xfId="0" applyNumberFormat="1" applyFont="1" applyBorder="1" applyAlignment="1">
      <alignment horizontal="right" vertical="center"/>
    </xf>
    <xf numFmtId="3" fontId="15" fillId="0" borderId="12" xfId="0" applyNumberFormat="1" applyFont="1" applyBorder="1" applyAlignment="1">
      <alignment horizontal="right" vertical="center"/>
    </xf>
    <xf numFmtId="3" fontId="15" fillId="0" borderId="8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35" xfId="0" applyNumberFormat="1" applyFont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vertical="center"/>
    </xf>
    <xf numFmtId="3" fontId="15" fillId="2" borderId="8" xfId="0" applyNumberFormat="1" applyFont="1" applyFill="1" applyBorder="1" applyAlignment="1">
      <alignment horizontal="right" vertical="center"/>
    </xf>
    <xf numFmtId="3" fontId="15" fillId="2" borderId="9" xfId="0" applyNumberFormat="1" applyFont="1" applyFill="1" applyBorder="1" applyAlignment="1">
      <alignment horizontal="right" vertical="center"/>
    </xf>
    <xf numFmtId="3" fontId="15" fillId="2" borderId="6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3" fontId="16" fillId="2" borderId="8" xfId="0" applyNumberFormat="1" applyFont="1" applyFill="1" applyBorder="1" applyAlignment="1">
      <alignment horizontal="right" vertical="center"/>
    </xf>
    <xf numFmtId="3" fontId="16" fillId="2" borderId="9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right" vertical="center"/>
    </xf>
    <xf numFmtId="3" fontId="16" fillId="0" borderId="10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16" fillId="0" borderId="25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3" fontId="16" fillId="0" borderId="33" xfId="0" applyNumberFormat="1" applyFont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3" fontId="17" fillId="0" borderId="12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3" fontId="17" fillId="0" borderId="10" xfId="0" applyNumberFormat="1" applyFont="1" applyBorder="1" applyAlignment="1">
      <alignment horizontal="right" vertical="center"/>
    </xf>
    <xf numFmtId="3" fontId="17" fillId="0" borderId="23" xfId="0" applyNumberFormat="1" applyFont="1" applyBorder="1" applyAlignment="1">
      <alignment horizontal="right" vertical="center"/>
    </xf>
    <xf numFmtId="3" fontId="17" fillId="0" borderId="13" xfId="0" applyNumberFormat="1" applyFont="1" applyBorder="1" applyAlignment="1">
      <alignment horizontal="right" vertical="center"/>
    </xf>
    <xf numFmtId="3" fontId="17" fillId="0" borderId="11" xfId="0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5" xr:uid="{00000000-0005-0000-0000-000004000000}"/>
    <cellStyle name="Normal 5" xfId="4" xr:uid="{00000000-0005-0000-0000-000005000000}"/>
    <cellStyle name="Normal 5 2" xfId="6" xr:uid="{00000000-0005-0000-0000-000006000000}"/>
  </cellStyles>
  <dxfs count="0"/>
  <tableStyles count="0" defaultTableStyle="TableStyleMedium2" defaultPivotStyle="PivotStyleMedium9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35"/>
  <sheetViews>
    <sheetView tabSelected="1" zoomScaleNormal="100" workbookViewId="0"/>
  </sheetViews>
  <sheetFormatPr defaultRowHeight="12" x14ac:dyDescent="0.25"/>
  <cols>
    <col min="1" max="1" width="25.7109375" style="5" customWidth="1"/>
    <col min="2" max="2" width="10.7109375" style="6" customWidth="1"/>
    <col min="3" max="7" width="13.28515625" style="6" customWidth="1"/>
    <col min="8" max="21" width="15.7109375" style="6" customWidth="1"/>
    <col min="22" max="23" width="13.28515625" style="6" customWidth="1"/>
    <col min="24" max="16384" width="9.140625" style="6"/>
  </cols>
  <sheetData>
    <row r="1" spans="1:23" ht="15" customHeight="1" x14ac:dyDescent="0.25">
      <c r="A1" s="5" t="s">
        <v>61</v>
      </c>
      <c r="B1" s="5" t="s">
        <v>537</v>
      </c>
    </row>
    <row r="2" spans="1:23" ht="15" customHeight="1" thickBot="1" x14ac:dyDescent="0.3"/>
    <row r="3" spans="1:23" ht="20.100000000000001" customHeight="1" x14ac:dyDescent="0.25">
      <c r="A3" s="109" t="s">
        <v>20</v>
      </c>
      <c r="B3" s="111" t="s">
        <v>22</v>
      </c>
      <c r="C3" s="117" t="s">
        <v>25</v>
      </c>
      <c r="D3" s="118"/>
      <c r="E3" s="118"/>
      <c r="F3" s="118"/>
      <c r="G3" s="119"/>
      <c r="H3" s="162" t="s">
        <v>24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4"/>
      <c r="V3" s="115" t="s">
        <v>26</v>
      </c>
      <c r="W3" s="113" t="s">
        <v>57</v>
      </c>
    </row>
    <row r="4" spans="1:23" ht="90" customHeight="1" x14ac:dyDescent="0.25">
      <c r="A4" s="110"/>
      <c r="B4" s="112"/>
      <c r="C4" s="7" t="s">
        <v>62</v>
      </c>
      <c r="D4" s="1" t="s">
        <v>63</v>
      </c>
      <c r="E4" s="1" t="s">
        <v>64</v>
      </c>
      <c r="F4" s="1" t="s">
        <v>65</v>
      </c>
      <c r="G4" s="8" t="s">
        <v>66</v>
      </c>
      <c r="H4" s="1" t="s">
        <v>67</v>
      </c>
      <c r="I4" s="1" t="s">
        <v>68</v>
      </c>
      <c r="J4" s="1" t="s">
        <v>69</v>
      </c>
      <c r="K4" s="2" t="s">
        <v>70</v>
      </c>
      <c r="L4" s="2" t="s">
        <v>531</v>
      </c>
      <c r="M4" s="2" t="s">
        <v>71</v>
      </c>
      <c r="N4" s="2" t="s">
        <v>72</v>
      </c>
      <c r="O4" s="2" t="s">
        <v>73</v>
      </c>
      <c r="P4" s="1" t="s">
        <v>74</v>
      </c>
      <c r="Q4" s="1" t="s">
        <v>75</v>
      </c>
      <c r="R4" s="1" t="s">
        <v>533</v>
      </c>
      <c r="S4" s="1" t="s">
        <v>76</v>
      </c>
      <c r="T4" s="1" t="s">
        <v>534</v>
      </c>
      <c r="U4" s="8" t="s">
        <v>539</v>
      </c>
      <c r="V4" s="116"/>
      <c r="W4" s="114"/>
    </row>
    <row r="5" spans="1:23" ht="15" customHeight="1" x14ac:dyDescent="0.25">
      <c r="A5" s="13" t="s">
        <v>0</v>
      </c>
      <c r="B5" s="14">
        <v>101879</v>
      </c>
      <c r="C5" s="9">
        <v>25</v>
      </c>
      <c r="D5" s="3"/>
      <c r="E5" s="3">
        <v>5</v>
      </c>
      <c r="F5" s="3"/>
      <c r="G5" s="4" t="s">
        <v>59</v>
      </c>
      <c r="H5" s="165">
        <v>24</v>
      </c>
      <c r="I5" s="166">
        <v>1</v>
      </c>
      <c r="J5" s="166">
        <v>2</v>
      </c>
      <c r="K5" s="166"/>
      <c r="L5" s="166"/>
      <c r="M5" s="166"/>
      <c r="N5" s="166"/>
      <c r="O5" s="166"/>
      <c r="P5" s="166">
        <v>30</v>
      </c>
      <c r="Q5" s="166">
        <v>9</v>
      </c>
      <c r="R5" s="167">
        <v>3</v>
      </c>
      <c r="S5" s="167">
        <v>4</v>
      </c>
      <c r="T5" s="167">
        <v>3</v>
      </c>
      <c r="U5" s="168"/>
      <c r="V5" s="169">
        <v>22</v>
      </c>
      <c r="W5" s="168">
        <v>14</v>
      </c>
    </row>
    <row r="6" spans="1:23" ht="15" customHeight="1" x14ac:dyDescent="0.25">
      <c r="A6" s="13" t="s">
        <v>1</v>
      </c>
      <c r="B6" s="14">
        <v>130267</v>
      </c>
      <c r="C6" s="9">
        <v>20</v>
      </c>
      <c r="D6" s="3"/>
      <c r="E6" s="3">
        <v>20</v>
      </c>
      <c r="F6" s="3"/>
      <c r="G6" s="4" t="s">
        <v>59</v>
      </c>
      <c r="H6" s="165">
        <v>16</v>
      </c>
      <c r="I6" s="166">
        <v>1</v>
      </c>
      <c r="J6" s="166"/>
      <c r="K6" s="166"/>
      <c r="L6" s="166"/>
      <c r="M6" s="166"/>
      <c r="N6" s="166">
        <v>1</v>
      </c>
      <c r="O6" s="166"/>
      <c r="P6" s="166">
        <v>35</v>
      </c>
      <c r="Q6" s="166">
        <v>18</v>
      </c>
      <c r="R6" s="167">
        <v>9</v>
      </c>
      <c r="S6" s="167">
        <v>3</v>
      </c>
      <c r="T6" s="167">
        <v>14</v>
      </c>
      <c r="U6" s="168"/>
      <c r="V6" s="169">
        <v>12</v>
      </c>
      <c r="W6" s="168">
        <v>19</v>
      </c>
    </row>
    <row r="7" spans="1:23" ht="15" customHeight="1" x14ac:dyDescent="0.25">
      <c r="A7" s="13" t="s">
        <v>2</v>
      </c>
      <c r="B7" s="14">
        <v>115564</v>
      </c>
      <c r="C7" s="9">
        <v>40</v>
      </c>
      <c r="D7" s="3">
        <v>3</v>
      </c>
      <c r="E7" s="3">
        <v>10</v>
      </c>
      <c r="F7" s="3">
        <v>9</v>
      </c>
      <c r="G7" s="4" t="s">
        <v>59</v>
      </c>
      <c r="H7" s="165">
        <v>38</v>
      </c>
      <c r="I7" s="166">
        <v>1</v>
      </c>
      <c r="J7" s="166"/>
      <c r="K7" s="166"/>
      <c r="L7" s="166"/>
      <c r="M7" s="166"/>
      <c r="N7" s="166"/>
      <c r="O7" s="166"/>
      <c r="P7" s="166">
        <v>65</v>
      </c>
      <c r="Q7" s="166">
        <v>11</v>
      </c>
      <c r="R7" s="167">
        <v>3</v>
      </c>
      <c r="S7" s="167">
        <v>2</v>
      </c>
      <c r="T7" s="167">
        <v>2</v>
      </c>
      <c r="U7" s="168"/>
      <c r="V7" s="169">
        <v>53</v>
      </c>
      <c r="W7" s="168">
        <v>29</v>
      </c>
    </row>
    <row r="8" spans="1:23" ht="15" customHeight="1" x14ac:dyDescent="0.25">
      <c r="A8" s="13" t="s">
        <v>3</v>
      </c>
      <c r="B8" s="14">
        <v>195237</v>
      </c>
      <c r="C8" s="9">
        <v>40</v>
      </c>
      <c r="D8" s="3"/>
      <c r="E8" s="3">
        <v>20</v>
      </c>
      <c r="F8" s="3"/>
      <c r="G8" s="4" t="s">
        <v>59</v>
      </c>
      <c r="H8" s="165">
        <v>42</v>
      </c>
      <c r="I8" s="166">
        <v>11</v>
      </c>
      <c r="J8" s="166">
        <v>2</v>
      </c>
      <c r="K8" s="166"/>
      <c r="L8" s="166"/>
      <c r="M8" s="166"/>
      <c r="N8" s="166"/>
      <c r="O8" s="166"/>
      <c r="P8" s="166">
        <v>50</v>
      </c>
      <c r="Q8" s="166">
        <v>25</v>
      </c>
      <c r="R8" s="167">
        <v>11</v>
      </c>
      <c r="S8" s="167"/>
      <c r="T8" s="167"/>
      <c r="U8" s="168">
        <v>1</v>
      </c>
      <c r="V8" s="169">
        <v>59</v>
      </c>
      <c r="W8" s="168">
        <v>38</v>
      </c>
    </row>
    <row r="9" spans="1:23" ht="15" customHeight="1" x14ac:dyDescent="0.25">
      <c r="A9" s="13" t="s">
        <v>4</v>
      </c>
      <c r="B9" s="14">
        <v>112195</v>
      </c>
      <c r="C9" s="9">
        <v>35</v>
      </c>
      <c r="D9" s="3"/>
      <c r="E9" s="3">
        <v>10</v>
      </c>
      <c r="F9" s="3"/>
      <c r="G9" s="4" t="s">
        <v>59</v>
      </c>
      <c r="H9" s="165">
        <v>25</v>
      </c>
      <c r="I9" s="166">
        <v>4</v>
      </c>
      <c r="J9" s="166"/>
      <c r="K9" s="166"/>
      <c r="L9" s="166"/>
      <c r="M9" s="166"/>
      <c r="N9" s="166"/>
      <c r="O9" s="166"/>
      <c r="P9" s="166">
        <v>42</v>
      </c>
      <c r="Q9" s="166">
        <v>34</v>
      </c>
      <c r="R9" s="167">
        <v>9</v>
      </c>
      <c r="S9" s="167">
        <v>11</v>
      </c>
      <c r="T9" s="167">
        <v>11</v>
      </c>
      <c r="U9" s="168"/>
      <c r="V9" s="169">
        <v>5</v>
      </c>
      <c r="W9" s="168">
        <v>16</v>
      </c>
    </row>
    <row r="10" spans="1:23" ht="15" customHeight="1" x14ac:dyDescent="0.25">
      <c r="A10" s="13" t="s">
        <v>5</v>
      </c>
      <c r="B10" s="14">
        <v>101221</v>
      </c>
      <c r="C10" s="9">
        <v>15</v>
      </c>
      <c r="D10" s="3"/>
      <c r="E10" s="3">
        <v>15</v>
      </c>
      <c r="F10" s="3"/>
      <c r="G10" s="4" t="s">
        <v>59</v>
      </c>
      <c r="H10" s="165">
        <v>14</v>
      </c>
      <c r="I10" s="166">
        <v>2</v>
      </c>
      <c r="J10" s="166"/>
      <c r="K10" s="166"/>
      <c r="L10" s="166"/>
      <c r="M10" s="166"/>
      <c r="N10" s="166"/>
      <c r="O10" s="166"/>
      <c r="P10" s="166">
        <v>33</v>
      </c>
      <c r="Q10" s="166">
        <v>10</v>
      </c>
      <c r="R10" s="167">
        <v>18</v>
      </c>
      <c r="S10" s="167"/>
      <c r="T10" s="167"/>
      <c r="U10" s="168"/>
      <c r="V10" s="169">
        <v>14</v>
      </c>
      <c r="W10" s="168">
        <v>13</v>
      </c>
    </row>
    <row r="11" spans="1:23" ht="15" customHeight="1" x14ac:dyDescent="0.25">
      <c r="A11" s="13" t="s">
        <v>23</v>
      </c>
      <c r="B11" s="14">
        <v>120702</v>
      </c>
      <c r="C11" s="9">
        <v>36</v>
      </c>
      <c r="D11" s="3"/>
      <c r="E11" s="3">
        <v>9</v>
      </c>
      <c r="F11" s="3"/>
      <c r="G11" s="4" t="s">
        <v>59</v>
      </c>
      <c r="H11" s="165">
        <v>33</v>
      </c>
      <c r="I11" s="166">
        <v>1</v>
      </c>
      <c r="J11" s="166">
        <v>7</v>
      </c>
      <c r="K11" s="166">
        <v>1</v>
      </c>
      <c r="L11" s="166"/>
      <c r="M11" s="166">
        <v>1</v>
      </c>
      <c r="N11" s="166"/>
      <c r="O11" s="166"/>
      <c r="P11" s="166">
        <v>41</v>
      </c>
      <c r="Q11" s="166">
        <v>22</v>
      </c>
      <c r="R11" s="167">
        <v>11</v>
      </c>
      <c r="S11" s="167">
        <v>1</v>
      </c>
      <c r="T11" s="167">
        <v>3</v>
      </c>
      <c r="U11" s="168"/>
      <c r="V11" s="169">
        <v>30</v>
      </c>
      <c r="W11" s="168">
        <v>19</v>
      </c>
    </row>
    <row r="12" spans="1:23" ht="15" customHeight="1" x14ac:dyDescent="0.25">
      <c r="A12" s="13" t="s">
        <v>6</v>
      </c>
      <c r="B12" s="14">
        <v>42748</v>
      </c>
      <c r="C12" s="9">
        <v>25</v>
      </c>
      <c r="D12" s="3"/>
      <c r="E12" s="3">
        <v>20</v>
      </c>
      <c r="F12" s="3">
        <v>2</v>
      </c>
      <c r="G12" s="4" t="s">
        <v>59</v>
      </c>
      <c r="H12" s="165">
        <v>12</v>
      </c>
      <c r="I12" s="166">
        <v>1</v>
      </c>
      <c r="J12" s="166">
        <v>1</v>
      </c>
      <c r="K12" s="166"/>
      <c r="L12" s="166"/>
      <c r="M12" s="166"/>
      <c r="N12" s="166"/>
      <c r="O12" s="166"/>
      <c r="P12" s="166">
        <v>58</v>
      </c>
      <c r="Q12" s="166">
        <v>15</v>
      </c>
      <c r="R12" s="167">
        <v>4</v>
      </c>
      <c r="S12" s="167">
        <v>4</v>
      </c>
      <c r="T12" s="167">
        <v>1</v>
      </c>
      <c r="U12" s="168"/>
      <c r="V12" s="169">
        <v>34</v>
      </c>
      <c r="W12" s="168">
        <v>20</v>
      </c>
    </row>
    <row r="13" spans="1:23" ht="15" customHeight="1" x14ac:dyDescent="0.25">
      <c r="A13" s="13" t="s">
        <v>7</v>
      </c>
      <c r="B13" s="14">
        <v>105250</v>
      </c>
      <c r="C13" s="9">
        <v>15</v>
      </c>
      <c r="D13" s="3"/>
      <c r="E13" s="3">
        <v>10</v>
      </c>
      <c r="F13" s="3"/>
      <c r="G13" s="4" t="s">
        <v>59</v>
      </c>
      <c r="H13" s="165">
        <v>9</v>
      </c>
      <c r="I13" s="166">
        <v>3</v>
      </c>
      <c r="J13" s="166">
        <v>3</v>
      </c>
      <c r="K13" s="166"/>
      <c r="L13" s="166">
        <v>2</v>
      </c>
      <c r="M13" s="166"/>
      <c r="N13" s="166"/>
      <c r="O13" s="166"/>
      <c r="P13" s="166">
        <v>20</v>
      </c>
      <c r="Q13" s="166">
        <v>16</v>
      </c>
      <c r="R13" s="167">
        <v>11</v>
      </c>
      <c r="S13" s="167">
        <v>2</v>
      </c>
      <c r="T13" s="167">
        <v>4</v>
      </c>
      <c r="U13" s="168"/>
      <c r="V13" s="169">
        <v>13</v>
      </c>
      <c r="W13" s="168">
        <v>12</v>
      </c>
    </row>
    <row r="14" spans="1:23" ht="15" customHeight="1" x14ac:dyDescent="0.25">
      <c r="A14" s="13" t="s">
        <v>8</v>
      </c>
      <c r="B14" s="14">
        <v>258026</v>
      </c>
      <c r="C14" s="9">
        <v>45</v>
      </c>
      <c r="D14" s="3">
        <v>3</v>
      </c>
      <c r="E14" s="3">
        <v>10</v>
      </c>
      <c r="F14" s="3"/>
      <c r="G14" s="4" t="s">
        <v>59</v>
      </c>
      <c r="H14" s="165">
        <v>47</v>
      </c>
      <c r="I14" s="166">
        <v>7</v>
      </c>
      <c r="J14" s="166"/>
      <c r="K14" s="166"/>
      <c r="L14" s="166"/>
      <c r="M14" s="166"/>
      <c r="N14" s="166"/>
      <c r="O14" s="166"/>
      <c r="P14" s="166">
        <v>50</v>
      </c>
      <c r="Q14" s="166">
        <v>31</v>
      </c>
      <c r="R14" s="167">
        <v>17</v>
      </c>
      <c r="S14" s="167">
        <v>3</v>
      </c>
      <c r="T14" s="167">
        <v>13</v>
      </c>
      <c r="U14" s="168"/>
      <c r="V14" s="169">
        <v>54</v>
      </c>
      <c r="W14" s="168">
        <v>20</v>
      </c>
    </row>
    <row r="15" spans="1:23" ht="15" customHeight="1" x14ac:dyDescent="0.25">
      <c r="A15" s="13" t="s">
        <v>9</v>
      </c>
      <c r="B15" s="14">
        <v>64084</v>
      </c>
      <c r="C15" s="9">
        <v>10</v>
      </c>
      <c r="D15" s="3"/>
      <c r="E15" s="3">
        <v>10</v>
      </c>
      <c r="F15" s="3">
        <v>1</v>
      </c>
      <c r="G15" s="4" t="s">
        <v>59</v>
      </c>
      <c r="H15" s="165">
        <v>6</v>
      </c>
      <c r="I15" s="166">
        <v>2</v>
      </c>
      <c r="J15" s="166"/>
      <c r="K15" s="166"/>
      <c r="L15" s="166"/>
      <c r="M15" s="166"/>
      <c r="N15" s="166"/>
      <c r="O15" s="166"/>
      <c r="P15" s="166">
        <v>29</v>
      </c>
      <c r="Q15" s="166">
        <v>6</v>
      </c>
      <c r="R15" s="167">
        <v>10</v>
      </c>
      <c r="S15" s="167">
        <v>1</v>
      </c>
      <c r="T15" s="167">
        <v>2</v>
      </c>
      <c r="U15" s="168"/>
      <c r="V15" s="169">
        <v>5</v>
      </c>
      <c r="W15" s="168">
        <v>7</v>
      </c>
    </row>
    <row r="16" spans="1:23" ht="15" customHeight="1" x14ac:dyDescent="0.25">
      <c r="A16" s="13" t="s">
        <v>10</v>
      </c>
      <c r="B16" s="14">
        <v>265419</v>
      </c>
      <c r="C16" s="9">
        <v>45</v>
      </c>
      <c r="D16" s="3">
        <v>5</v>
      </c>
      <c r="E16" s="3">
        <v>35</v>
      </c>
      <c r="F16" s="3">
        <v>6</v>
      </c>
      <c r="G16" s="4" t="s">
        <v>59</v>
      </c>
      <c r="H16" s="165">
        <v>49</v>
      </c>
      <c r="I16" s="166">
        <v>16</v>
      </c>
      <c r="J16" s="166">
        <v>6</v>
      </c>
      <c r="K16" s="166"/>
      <c r="L16" s="166"/>
      <c r="M16" s="166">
        <v>1</v>
      </c>
      <c r="N16" s="166"/>
      <c r="O16" s="166"/>
      <c r="P16" s="166">
        <v>58</v>
      </c>
      <c r="Q16" s="166">
        <v>25</v>
      </c>
      <c r="R16" s="167">
        <v>16</v>
      </c>
      <c r="S16" s="167"/>
      <c r="T16" s="167">
        <v>4</v>
      </c>
      <c r="U16" s="168"/>
      <c r="V16" s="169">
        <v>67</v>
      </c>
      <c r="W16" s="168">
        <v>57</v>
      </c>
    </row>
    <row r="17" spans="1:23" ht="15" customHeight="1" x14ac:dyDescent="0.25">
      <c r="A17" s="13" t="s">
        <v>11</v>
      </c>
      <c r="B17" s="14">
        <v>139603</v>
      </c>
      <c r="C17" s="9">
        <v>35</v>
      </c>
      <c r="D17" s="3"/>
      <c r="E17" s="3">
        <v>30</v>
      </c>
      <c r="F17" s="3"/>
      <c r="G17" s="4" t="s">
        <v>59</v>
      </c>
      <c r="H17" s="165">
        <v>31</v>
      </c>
      <c r="I17" s="166"/>
      <c r="J17" s="166"/>
      <c r="K17" s="166">
        <v>2</v>
      </c>
      <c r="L17" s="166"/>
      <c r="M17" s="166"/>
      <c r="N17" s="166"/>
      <c r="O17" s="166">
        <v>1</v>
      </c>
      <c r="P17" s="166">
        <v>58</v>
      </c>
      <c r="Q17" s="166">
        <v>19</v>
      </c>
      <c r="R17" s="167">
        <v>24</v>
      </c>
      <c r="S17" s="167">
        <v>1</v>
      </c>
      <c r="T17" s="167">
        <v>4</v>
      </c>
      <c r="U17" s="168"/>
      <c r="V17" s="169">
        <v>35</v>
      </c>
      <c r="W17" s="168">
        <v>16</v>
      </c>
    </row>
    <row r="18" spans="1:23" ht="15" customHeight="1" x14ac:dyDescent="0.25">
      <c r="A18" s="13" t="s">
        <v>12</v>
      </c>
      <c r="B18" s="14">
        <v>423407</v>
      </c>
      <c r="C18" s="9">
        <v>85</v>
      </c>
      <c r="D18" s="3">
        <v>5</v>
      </c>
      <c r="E18" s="3">
        <v>35</v>
      </c>
      <c r="F18" s="3">
        <v>5</v>
      </c>
      <c r="G18" s="4" t="s">
        <v>59</v>
      </c>
      <c r="H18" s="165">
        <v>70</v>
      </c>
      <c r="I18" s="166">
        <v>38</v>
      </c>
      <c r="J18" s="166">
        <v>3</v>
      </c>
      <c r="K18" s="166">
        <v>1</v>
      </c>
      <c r="L18" s="166">
        <v>1</v>
      </c>
      <c r="M18" s="166">
        <v>1</v>
      </c>
      <c r="N18" s="166"/>
      <c r="O18" s="166"/>
      <c r="P18" s="166">
        <v>128</v>
      </c>
      <c r="Q18" s="166">
        <v>40</v>
      </c>
      <c r="R18" s="167">
        <v>33</v>
      </c>
      <c r="S18" s="167">
        <v>6</v>
      </c>
      <c r="T18" s="167">
        <v>4</v>
      </c>
      <c r="U18" s="168"/>
      <c r="V18" s="169">
        <v>86</v>
      </c>
      <c r="W18" s="168">
        <v>45</v>
      </c>
    </row>
    <row r="19" spans="1:23" ht="15" customHeight="1" x14ac:dyDescent="0.25">
      <c r="A19" s="13" t="s">
        <v>13</v>
      </c>
      <c r="B19" s="14">
        <v>96381</v>
      </c>
      <c r="C19" s="9">
        <v>30</v>
      </c>
      <c r="D19" s="3"/>
      <c r="E19" s="3">
        <v>15</v>
      </c>
      <c r="F19" s="3">
        <v>1</v>
      </c>
      <c r="G19" s="4" t="s">
        <v>59</v>
      </c>
      <c r="H19" s="165">
        <v>28</v>
      </c>
      <c r="I19" s="166">
        <v>1</v>
      </c>
      <c r="J19" s="166">
        <v>1</v>
      </c>
      <c r="K19" s="166"/>
      <c r="L19" s="166">
        <v>1</v>
      </c>
      <c r="M19" s="166"/>
      <c r="N19" s="166"/>
      <c r="O19" s="166"/>
      <c r="P19" s="166">
        <v>50</v>
      </c>
      <c r="Q19" s="166">
        <v>13</v>
      </c>
      <c r="R19" s="167">
        <v>4</v>
      </c>
      <c r="S19" s="167">
        <v>4</v>
      </c>
      <c r="T19" s="167">
        <v>2</v>
      </c>
      <c r="U19" s="168"/>
      <c r="V19" s="169">
        <v>26</v>
      </c>
      <c r="W19" s="168">
        <v>20</v>
      </c>
    </row>
    <row r="20" spans="1:23" ht="15" customHeight="1" x14ac:dyDescent="0.25">
      <c r="A20" s="13" t="s">
        <v>14</v>
      </c>
      <c r="B20" s="14">
        <v>159487</v>
      </c>
      <c r="C20" s="9">
        <v>25</v>
      </c>
      <c r="D20" s="3"/>
      <c r="E20" s="3">
        <v>5</v>
      </c>
      <c r="F20" s="3"/>
      <c r="G20" s="4" t="s">
        <v>59</v>
      </c>
      <c r="H20" s="165">
        <v>23</v>
      </c>
      <c r="I20" s="166">
        <v>3</v>
      </c>
      <c r="J20" s="166">
        <v>2</v>
      </c>
      <c r="K20" s="166"/>
      <c r="L20" s="166"/>
      <c r="M20" s="166"/>
      <c r="N20" s="166"/>
      <c r="O20" s="166"/>
      <c r="P20" s="166">
        <v>15</v>
      </c>
      <c r="Q20" s="166">
        <v>13</v>
      </c>
      <c r="R20" s="167">
        <v>3</v>
      </c>
      <c r="S20" s="167">
        <v>6</v>
      </c>
      <c r="T20" s="167">
        <v>5</v>
      </c>
      <c r="U20" s="168"/>
      <c r="V20" s="169">
        <v>24</v>
      </c>
      <c r="W20" s="168">
        <v>11</v>
      </c>
    </row>
    <row r="21" spans="1:23" ht="15" customHeight="1" x14ac:dyDescent="0.25">
      <c r="A21" s="13" t="s">
        <v>15</v>
      </c>
      <c r="B21" s="14">
        <v>70368</v>
      </c>
      <c r="C21" s="9">
        <v>20</v>
      </c>
      <c r="D21" s="3"/>
      <c r="E21" s="3">
        <v>10</v>
      </c>
      <c r="F21" s="3">
        <v>1</v>
      </c>
      <c r="G21" s="4" t="s">
        <v>59</v>
      </c>
      <c r="H21" s="165">
        <v>9</v>
      </c>
      <c r="I21" s="166">
        <v>1</v>
      </c>
      <c r="J21" s="166">
        <v>1</v>
      </c>
      <c r="K21" s="166"/>
      <c r="L21" s="166"/>
      <c r="M21" s="166"/>
      <c r="N21" s="166"/>
      <c r="O21" s="166"/>
      <c r="P21" s="166">
        <v>34</v>
      </c>
      <c r="Q21" s="166">
        <v>3</v>
      </c>
      <c r="R21" s="167">
        <v>4</v>
      </c>
      <c r="S21" s="167">
        <v>1</v>
      </c>
      <c r="T21" s="167">
        <v>1</v>
      </c>
      <c r="U21" s="168">
        <v>1</v>
      </c>
      <c r="V21" s="169">
        <v>19</v>
      </c>
      <c r="W21" s="168">
        <v>13</v>
      </c>
    </row>
    <row r="22" spans="1:23" ht="15" customHeight="1" x14ac:dyDescent="0.25">
      <c r="A22" s="13" t="s">
        <v>16</v>
      </c>
      <c r="B22" s="14">
        <v>143113</v>
      </c>
      <c r="C22" s="9">
        <v>25</v>
      </c>
      <c r="D22" s="3"/>
      <c r="E22" s="3">
        <v>20</v>
      </c>
      <c r="F22" s="3"/>
      <c r="G22" s="4" t="s">
        <v>59</v>
      </c>
      <c r="H22" s="165">
        <v>18</v>
      </c>
      <c r="I22" s="166">
        <v>1</v>
      </c>
      <c r="J22" s="166"/>
      <c r="K22" s="166"/>
      <c r="L22" s="166"/>
      <c r="M22" s="166"/>
      <c r="N22" s="166"/>
      <c r="O22" s="166"/>
      <c r="P22" s="166">
        <v>59</v>
      </c>
      <c r="Q22" s="166">
        <v>16</v>
      </c>
      <c r="R22" s="167">
        <v>7</v>
      </c>
      <c r="S22" s="167">
        <v>2</v>
      </c>
      <c r="T22" s="167">
        <v>4</v>
      </c>
      <c r="U22" s="168"/>
      <c r="V22" s="169">
        <v>15</v>
      </c>
      <c r="W22" s="168">
        <v>21</v>
      </c>
    </row>
    <row r="23" spans="1:23" ht="15" customHeight="1" x14ac:dyDescent="0.25">
      <c r="A23" s="13" t="s">
        <v>17</v>
      </c>
      <c r="B23" s="14">
        <v>159766</v>
      </c>
      <c r="C23" s="9">
        <v>35</v>
      </c>
      <c r="D23" s="3"/>
      <c r="E23" s="3">
        <v>20</v>
      </c>
      <c r="F23" s="3">
        <v>7</v>
      </c>
      <c r="G23" s="4" t="s">
        <v>59</v>
      </c>
      <c r="H23" s="165">
        <v>26</v>
      </c>
      <c r="I23" s="166">
        <v>1</v>
      </c>
      <c r="J23" s="166">
        <v>1</v>
      </c>
      <c r="K23" s="166"/>
      <c r="L23" s="166"/>
      <c r="M23" s="166"/>
      <c r="N23" s="166"/>
      <c r="O23" s="166"/>
      <c r="P23" s="166">
        <v>61</v>
      </c>
      <c r="Q23" s="166">
        <v>19</v>
      </c>
      <c r="R23" s="167">
        <v>20</v>
      </c>
      <c r="S23" s="167">
        <v>5</v>
      </c>
      <c r="T23" s="167"/>
      <c r="U23" s="168"/>
      <c r="V23" s="169">
        <v>32</v>
      </c>
      <c r="W23" s="168">
        <v>19</v>
      </c>
    </row>
    <row r="24" spans="1:23" ht="15" customHeight="1" x14ac:dyDescent="0.25">
      <c r="A24" s="13" t="s">
        <v>18</v>
      </c>
      <c r="B24" s="14">
        <v>767131</v>
      </c>
      <c r="C24" s="9">
        <v>75</v>
      </c>
      <c r="D24" s="3">
        <v>3</v>
      </c>
      <c r="E24" s="3">
        <v>20</v>
      </c>
      <c r="F24" s="3"/>
      <c r="G24" s="4">
        <v>5</v>
      </c>
      <c r="H24" s="165">
        <v>66</v>
      </c>
      <c r="I24" s="166">
        <v>19</v>
      </c>
      <c r="J24" s="166">
        <v>4</v>
      </c>
      <c r="K24" s="166"/>
      <c r="L24" s="166"/>
      <c r="M24" s="166">
        <v>1</v>
      </c>
      <c r="N24" s="166"/>
      <c r="O24" s="166"/>
      <c r="P24" s="166">
        <v>81</v>
      </c>
      <c r="Q24" s="166">
        <v>23</v>
      </c>
      <c r="R24" s="167">
        <v>27</v>
      </c>
      <c r="S24" s="167">
        <v>2</v>
      </c>
      <c r="T24" s="167">
        <v>5</v>
      </c>
      <c r="U24" s="168"/>
      <c r="V24" s="169">
        <v>60</v>
      </c>
      <c r="W24" s="168">
        <v>42</v>
      </c>
    </row>
    <row r="25" spans="1:23" ht="15" customHeight="1" x14ac:dyDescent="0.25">
      <c r="A25" s="13" t="s">
        <v>19</v>
      </c>
      <c r="B25" s="14">
        <v>299985</v>
      </c>
      <c r="C25" s="9">
        <v>55</v>
      </c>
      <c r="D25" s="3"/>
      <c r="E25" s="3">
        <v>20</v>
      </c>
      <c r="F25" s="3"/>
      <c r="G25" s="4" t="s">
        <v>59</v>
      </c>
      <c r="H25" s="165">
        <v>49</v>
      </c>
      <c r="I25" s="166">
        <v>10</v>
      </c>
      <c r="J25" s="166">
        <v>5</v>
      </c>
      <c r="K25" s="166"/>
      <c r="L25" s="166"/>
      <c r="M25" s="166"/>
      <c r="N25" s="166"/>
      <c r="O25" s="166"/>
      <c r="P25" s="166">
        <v>59</v>
      </c>
      <c r="Q25" s="166">
        <v>34</v>
      </c>
      <c r="R25" s="167">
        <v>21</v>
      </c>
      <c r="S25" s="167">
        <v>10</v>
      </c>
      <c r="T25" s="167">
        <v>5</v>
      </c>
      <c r="U25" s="168"/>
      <c r="V25" s="169">
        <v>64</v>
      </c>
      <c r="W25" s="168">
        <v>20</v>
      </c>
    </row>
    <row r="26" spans="1:23" ht="15" customHeight="1" thickBot="1" x14ac:dyDescent="0.3">
      <c r="A26" s="15" t="s">
        <v>21</v>
      </c>
      <c r="B26" s="16">
        <v>3871833</v>
      </c>
      <c r="C26" s="10">
        <v>736</v>
      </c>
      <c r="D26" s="11">
        <v>19</v>
      </c>
      <c r="E26" s="11">
        <v>349</v>
      </c>
      <c r="F26" s="11">
        <v>32</v>
      </c>
      <c r="G26" s="12"/>
      <c r="H26" s="170">
        <v>635</v>
      </c>
      <c r="I26" s="171">
        <v>124</v>
      </c>
      <c r="J26" s="171">
        <v>38</v>
      </c>
      <c r="K26" s="171">
        <v>4</v>
      </c>
      <c r="L26" s="171">
        <v>4</v>
      </c>
      <c r="M26" s="171">
        <v>3</v>
      </c>
      <c r="N26" s="171">
        <v>1</v>
      </c>
      <c r="O26" s="171">
        <v>1</v>
      </c>
      <c r="P26" s="171">
        <v>1056</v>
      </c>
      <c r="Q26" s="171">
        <v>402</v>
      </c>
      <c r="R26" s="172">
        <v>265</v>
      </c>
      <c r="S26" s="172">
        <v>68</v>
      </c>
      <c r="T26" s="172">
        <v>87</v>
      </c>
      <c r="U26" s="173">
        <v>2</v>
      </c>
      <c r="V26" s="174">
        <v>729</v>
      </c>
      <c r="W26" s="173">
        <v>471</v>
      </c>
    </row>
    <row r="29" spans="1:23" x14ac:dyDescent="0.25">
      <c r="A29" s="5" t="s">
        <v>58</v>
      </c>
    </row>
    <row r="30" spans="1:23" x14ac:dyDescent="0.25">
      <c r="A30" s="5" t="s">
        <v>532</v>
      </c>
    </row>
    <row r="33" spans="1:12" x14ac:dyDescent="0.25">
      <c r="A33" s="6"/>
    </row>
    <row r="35" spans="1:12" x14ac:dyDescent="0.25">
      <c r="K35" s="5"/>
      <c r="L35" s="5"/>
    </row>
  </sheetData>
  <mergeCells count="6">
    <mergeCell ref="A3:A4"/>
    <mergeCell ref="B3:B4"/>
    <mergeCell ref="W3:W4"/>
    <mergeCell ref="V3:V4"/>
    <mergeCell ref="C3:G3"/>
    <mergeCell ref="H3:U3"/>
  </mergeCell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94"/>
  <sheetViews>
    <sheetView workbookViewId="0"/>
  </sheetViews>
  <sheetFormatPr defaultRowHeight="12.75" x14ac:dyDescent="0.25"/>
  <cols>
    <col min="1" max="1" width="23.28515625" style="56" customWidth="1"/>
    <col min="2" max="2" width="15.7109375" style="56" customWidth="1"/>
    <col min="3" max="7" width="20.7109375" style="56" customWidth="1"/>
    <col min="8" max="16384" width="9.140625" style="56"/>
  </cols>
  <sheetData>
    <row r="1" spans="1:7" s="66" customFormat="1" x14ac:dyDescent="0.25">
      <c r="A1" s="66" t="s">
        <v>60</v>
      </c>
      <c r="B1" s="66" t="s">
        <v>538</v>
      </c>
    </row>
    <row r="2" spans="1:7" s="66" customFormat="1" x14ac:dyDescent="0.25"/>
    <row r="3" spans="1:7" ht="13.5" thickBot="1" x14ac:dyDescent="0.3"/>
    <row r="4" spans="1:7" ht="15" customHeight="1" x14ac:dyDescent="0.25">
      <c r="A4" s="126" t="s">
        <v>35</v>
      </c>
      <c r="B4" s="128" t="s">
        <v>27</v>
      </c>
      <c r="C4" s="136" t="s">
        <v>31</v>
      </c>
      <c r="D4" s="136" t="s">
        <v>32</v>
      </c>
      <c r="E4" s="136" t="s">
        <v>33</v>
      </c>
      <c r="F4" s="138" t="s">
        <v>535</v>
      </c>
      <c r="G4" s="134" t="s">
        <v>77</v>
      </c>
    </row>
    <row r="5" spans="1:7" ht="13.5" thickBot="1" x14ac:dyDescent="0.3">
      <c r="A5" s="127"/>
      <c r="B5" s="129"/>
      <c r="C5" s="137"/>
      <c r="D5" s="137"/>
      <c r="E5" s="137"/>
      <c r="F5" s="139"/>
      <c r="G5" s="135"/>
    </row>
    <row r="6" spans="1:7" ht="15" customHeight="1" x14ac:dyDescent="0.25">
      <c r="A6" s="123" t="s">
        <v>36</v>
      </c>
      <c r="B6" s="57" t="s">
        <v>28</v>
      </c>
      <c r="C6" s="67">
        <v>1144</v>
      </c>
      <c r="D6" s="68">
        <v>1493</v>
      </c>
      <c r="E6" s="69">
        <v>2637</v>
      </c>
      <c r="F6" s="70">
        <v>45</v>
      </c>
      <c r="G6" s="68">
        <f>SUM(E6:F6)</f>
        <v>2682</v>
      </c>
    </row>
    <row r="7" spans="1:7" x14ac:dyDescent="0.25">
      <c r="A7" s="124"/>
      <c r="B7" s="58" t="s">
        <v>29</v>
      </c>
      <c r="C7" s="71">
        <v>1746</v>
      </c>
      <c r="D7" s="72">
        <v>4479</v>
      </c>
      <c r="E7" s="60">
        <v>6225</v>
      </c>
      <c r="F7" s="73">
        <v>1467</v>
      </c>
      <c r="G7" s="72">
        <f>SUM(E7:F7)</f>
        <v>7692</v>
      </c>
    </row>
    <row r="8" spans="1:7" x14ac:dyDescent="0.25">
      <c r="A8" s="124"/>
      <c r="B8" s="58" t="s">
        <v>30</v>
      </c>
      <c r="C8" s="71">
        <v>9</v>
      </c>
      <c r="D8" s="72">
        <v>15</v>
      </c>
      <c r="E8" s="60">
        <v>24</v>
      </c>
      <c r="F8" s="73">
        <v>1786</v>
      </c>
      <c r="G8" s="72">
        <f>SUM(E8:F8)</f>
        <v>1810</v>
      </c>
    </row>
    <row r="9" spans="1:7" x14ac:dyDescent="0.25">
      <c r="A9" s="125"/>
      <c r="B9" s="58" t="s">
        <v>34</v>
      </c>
      <c r="C9" s="74">
        <f>SUM(C6:C8)</f>
        <v>2899</v>
      </c>
      <c r="D9" s="75">
        <f>SUM(D6:D8)</f>
        <v>5987</v>
      </c>
      <c r="E9" s="76">
        <f>SUM(C9:D9)</f>
        <v>8886</v>
      </c>
      <c r="F9" s="77">
        <f>SUM(F6:F8)</f>
        <v>3298</v>
      </c>
      <c r="G9" s="75">
        <f>SUM(G6:G8)</f>
        <v>12184</v>
      </c>
    </row>
    <row r="10" spans="1:7" ht="15" customHeight="1" x14ac:dyDescent="0.25">
      <c r="A10" s="124" t="s">
        <v>37</v>
      </c>
      <c r="B10" s="59" t="s">
        <v>28</v>
      </c>
      <c r="C10" s="78">
        <v>1130</v>
      </c>
      <c r="D10" s="79">
        <v>2594</v>
      </c>
      <c r="E10" s="80">
        <v>3724</v>
      </c>
      <c r="F10" s="81">
        <v>81</v>
      </c>
      <c r="G10" s="79">
        <f t="shared" ref="G10:G16" si="0">SUM(E10:F10)</f>
        <v>3805</v>
      </c>
    </row>
    <row r="11" spans="1:7" x14ac:dyDescent="0.25">
      <c r="A11" s="124"/>
      <c r="B11" s="58" t="s">
        <v>29</v>
      </c>
      <c r="C11" s="71">
        <v>2020</v>
      </c>
      <c r="D11" s="72">
        <v>6637</v>
      </c>
      <c r="E11" s="60">
        <v>8657</v>
      </c>
      <c r="F11" s="73">
        <v>927</v>
      </c>
      <c r="G11" s="72">
        <f t="shared" si="0"/>
        <v>9584</v>
      </c>
    </row>
    <row r="12" spans="1:7" x14ac:dyDescent="0.25">
      <c r="A12" s="124"/>
      <c r="B12" s="58" t="s">
        <v>30</v>
      </c>
      <c r="C12" s="71">
        <v>353</v>
      </c>
      <c r="D12" s="72">
        <v>188</v>
      </c>
      <c r="E12" s="60">
        <v>541</v>
      </c>
      <c r="F12" s="73">
        <v>9683</v>
      </c>
      <c r="G12" s="72">
        <f t="shared" si="0"/>
        <v>10224</v>
      </c>
    </row>
    <row r="13" spans="1:7" x14ac:dyDescent="0.25">
      <c r="A13" s="125"/>
      <c r="B13" s="58" t="s">
        <v>34</v>
      </c>
      <c r="C13" s="74">
        <f>SUM(C10:C12)</f>
        <v>3503</v>
      </c>
      <c r="D13" s="75">
        <f>SUM(D10:D12)</f>
        <v>9419</v>
      </c>
      <c r="E13" s="76">
        <f>SUM(C13:D13)</f>
        <v>12922</v>
      </c>
      <c r="F13" s="77">
        <f>SUM(F10:F12)</f>
        <v>10691</v>
      </c>
      <c r="G13" s="82">
        <f t="shared" si="0"/>
        <v>23613</v>
      </c>
    </row>
    <row r="14" spans="1:7" ht="15" customHeight="1" x14ac:dyDescent="0.25">
      <c r="A14" s="130" t="s">
        <v>38</v>
      </c>
      <c r="B14" s="58" t="s">
        <v>28</v>
      </c>
      <c r="C14" s="71">
        <v>1783</v>
      </c>
      <c r="D14" s="72">
        <v>1330</v>
      </c>
      <c r="E14" s="60">
        <v>3113</v>
      </c>
      <c r="F14" s="73">
        <v>244</v>
      </c>
      <c r="G14" s="72">
        <f t="shared" si="0"/>
        <v>3357</v>
      </c>
    </row>
    <row r="15" spans="1:7" x14ac:dyDescent="0.25">
      <c r="A15" s="124"/>
      <c r="B15" s="58" t="s">
        <v>29</v>
      </c>
      <c r="C15" s="71">
        <v>2568</v>
      </c>
      <c r="D15" s="72">
        <v>4767</v>
      </c>
      <c r="E15" s="60">
        <v>7335</v>
      </c>
      <c r="F15" s="73">
        <v>2816</v>
      </c>
      <c r="G15" s="72">
        <f t="shared" si="0"/>
        <v>10151</v>
      </c>
    </row>
    <row r="16" spans="1:7" x14ac:dyDescent="0.25">
      <c r="A16" s="124"/>
      <c r="B16" s="58" t="s">
        <v>30</v>
      </c>
      <c r="C16" s="71">
        <v>129</v>
      </c>
      <c r="D16" s="72">
        <v>247</v>
      </c>
      <c r="E16" s="60">
        <v>376</v>
      </c>
      <c r="F16" s="73">
        <v>16239</v>
      </c>
      <c r="G16" s="72">
        <f t="shared" si="0"/>
        <v>16615</v>
      </c>
    </row>
    <row r="17" spans="1:7" x14ac:dyDescent="0.25">
      <c r="A17" s="125"/>
      <c r="B17" s="58" t="s">
        <v>34</v>
      </c>
      <c r="C17" s="74">
        <f>SUM(C14:C16)</f>
        <v>4480</v>
      </c>
      <c r="D17" s="75">
        <f>SUM(D14:D16)</f>
        <v>6344</v>
      </c>
      <c r="E17" s="76">
        <f>SUM(C17:D17)</f>
        <v>10824</v>
      </c>
      <c r="F17" s="77">
        <f>SUM(F14:F16)</f>
        <v>19299</v>
      </c>
      <c r="G17" s="75">
        <f>SUM(G14:G16)</f>
        <v>30123</v>
      </c>
    </row>
    <row r="18" spans="1:7" x14ac:dyDescent="0.25">
      <c r="A18" s="130" t="s">
        <v>39</v>
      </c>
      <c r="B18" s="58" t="s">
        <v>28</v>
      </c>
      <c r="C18" s="71">
        <v>2330</v>
      </c>
      <c r="D18" s="72">
        <v>2667</v>
      </c>
      <c r="E18" s="60">
        <v>4497</v>
      </c>
      <c r="F18" s="73">
        <v>0</v>
      </c>
      <c r="G18" s="72">
        <f>SUM(E18:F18)</f>
        <v>4497</v>
      </c>
    </row>
    <row r="19" spans="1:7" x14ac:dyDescent="0.25">
      <c r="A19" s="124"/>
      <c r="B19" s="58" t="s">
        <v>29</v>
      </c>
      <c r="C19" s="83">
        <v>15841</v>
      </c>
      <c r="D19" s="84">
        <v>29213</v>
      </c>
      <c r="E19" s="85">
        <v>45054</v>
      </c>
      <c r="F19" s="86">
        <v>0</v>
      </c>
      <c r="G19" s="84">
        <f>SUM(E19:F19)</f>
        <v>45054</v>
      </c>
    </row>
    <row r="20" spans="1:7" x14ac:dyDescent="0.25">
      <c r="A20" s="124"/>
      <c r="B20" s="58" t="s">
        <v>30</v>
      </c>
      <c r="C20" s="83">
        <v>5840</v>
      </c>
      <c r="D20" s="84">
        <v>6694</v>
      </c>
      <c r="E20" s="85">
        <v>12534</v>
      </c>
      <c r="F20" s="86">
        <v>5365</v>
      </c>
      <c r="G20" s="84">
        <f>SUM(E20:F20)</f>
        <v>17899</v>
      </c>
    </row>
    <row r="21" spans="1:7" x14ac:dyDescent="0.25">
      <c r="A21" s="125"/>
      <c r="B21" s="58" t="s">
        <v>34</v>
      </c>
      <c r="C21" s="87">
        <f>SUM(C18:C20)</f>
        <v>24011</v>
      </c>
      <c r="D21" s="88">
        <f>SUM(D18:D20)</f>
        <v>38574</v>
      </c>
      <c r="E21" s="89">
        <f>SUM(C21:D21)</f>
        <v>62585</v>
      </c>
      <c r="F21" s="90">
        <f>SUM(F18:F20)</f>
        <v>5365</v>
      </c>
      <c r="G21" s="88">
        <f>SUM(G18:G20)</f>
        <v>67450</v>
      </c>
    </row>
    <row r="22" spans="1:7" x14ac:dyDescent="0.25">
      <c r="A22" s="130" t="s">
        <v>40</v>
      </c>
      <c r="B22" s="58" t="s">
        <v>28</v>
      </c>
      <c r="C22" s="71">
        <v>2594</v>
      </c>
      <c r="D22" s="72">
        <v>2507</v>
      </c>
      <c r="E22" s="60">
        <v>5101</v>
      </c>
      <c r="F22" s="73">
        <v>154</v>
      </c>
      <c r="G22" s="72">
        <f>SUM(E22:F22)</f>
        <v>5255</v>
      </c>
    </row>
    <row r="23" spans="1:7" x14ac:dyDescent="0.25">
      <c r="A23" s="124"/>
      <c r="B23" s="58" t="s">
        <v>29</v>
      </c>
      <c r="C23" s="71">
        <v>4537</v>
      </c>
      <c r="D23" s="72">
        <v>9144</v>
      </c>
      <c r="E23" s="60">
        <v>13681</v>
      </c>
      <c r="F23" s="73">
        <v>7091</v>
      </c>
      <c r="G23" s="72">
        <f>SUM(E23:F23)</f>
        <v>20772</v>
      </c>
    </row>
    <row r="24" spans="1:7" x14ac:dyDescent="0.25">
      <c r="A24" s="124"/>
      <c r="B24" s="58" t="s">
        <v>30</v>
      </c>
      <c r="C24" s="71">
        <v>545</v>
      </c>
      <c r="D24" s="72">
        <v>1114</v>
      </c>
      <c r="E24" s="60">
        <v>1659</v>
      </c>
      <c r="F24" s="73">
        <v>14798</v>
      </c>
      <c r="G24" s="72">
        <f>SUM(E24:F24)</f>
        <v>16457</v>
      </c>
    </row>
    <row r="25" spans="1:7" x14ac:dyDescent="0.25">
      <c r="A25" s="125"/>
      <c r="B25" s="58" t="s">
        <v>34</v>
      </c>
      <c r="C25" s="74">
        <f>SUM(C22:C24)</f>
        <v>7676</v>
      </c>
      <c r="D25" s="75">
        <f>SUM(D22:D24)</f>
        <v>12765</v>
      </c>
      <c r="E25" s="76">
        <f>SUM(C25:D25)</f>
        <v>20441</v>
      </c>
      <c r="F25" s="77">
        <f>SUM(F22:F24)</f>
        <v>22043</v>
      </c>
      <c r="G25" s="75">
        <f>SUM(G22:G24)</f>
        <v>42484</v>
      </c>
    </row>
    <row r="26" spans="1:7" x14ac:dyDescent="0.25">
      <c r="A26" s="130" t="s">
        <v>41</v>
      </c>
      <c r="B26" s="58" t="s">
        <v>28</v>
      </c>
      <c r="C26" s="71">
        <v>574</v>
      </c>
      <c r="D26" s="72">
        <v>683</v>
      </c>
      <c r="E26" s="60">
        <v>1257</v>
      </c>
      <c r="F26" s="73">
        <v>202</v>
      </c>
      <c r="G26" s="72">
        <f t="shared" ref="G26:G84" si="1">SUM(E26:F26)</f>
        <v>1459</v>
      </c>
    </row>
    <row r="27" spans="1:7" x14ac:dyDescent="0.25">
      <c r="A27" s="124"/>
      <c r="B27" s="58" t="s">
        <v>29</v>
      </c>
      <c r="C27" s="71">
        <v>2343</v>
      </c>
      <c r="D27" s="72">
        <v>5463</v>
      </c>
      <c r="E27" s="60">
        <v>7806</v>
      </c>
      <c r="F27" s="73">
        <v>1077</v>
      </c>
      <c r="G27" s="72">
        <f t="shared" si="1"/>
        <v>8883</v>
      </c>
    </row>
    <row r="28" spans="1:7" x14ac:dyDescent="0.25">
      <c r="A28" s="124"/>
      <c r="B28" s="58" t="s">
        <v>30</v>
      </c>
      <c r="C28" s="71">
        <v>608</v>
      </c>
      <c r="D28" s="72">
        <v>790</v>
      </c>
      <c r="E28" s="60">
        <v>1398</v>
      </c>
      <c r="F28" s="73">
        <v>4581</v>
      </c>
      <c r="G28" s="72">
        <f t="shared" si="1"/>
        <v>5979</v>
      </c>
    </row>
    <row r="29" spans="1:7" x14ac:dyDescent="0.25">
      <c r="A29" s="125"/>
      <c r="B29" s="58" t="s">
        <v>34</v>
      </c>
      <c r="C29" s="74">
        <f>SUM(C26:C28)</f>
        <v>3525</v>
      </c>
      <c r="D29" s="75">
        <f>SUM(D26:D28)</f>
        <v>6936</v>
      </c>
      <c r="E29" s="76">
        <f>SUM(C29:D29)</f>
        <v>10461</v>
      </c>
      <c r="F29" s="77">
        <f>SUM(F26:F28)</f>
        <v>5860</v>
      </c>
      <c r="G29" s="75">
        <f t="shared" si="1"/>
        <v>16321</v>
      </c>
    </row>
    <row r="30" spans="1:7" ht="15" customHeight="1" x14ac:dyDescent="0.25">
      <c r="A30" s="130" t="s">
        <v>42</v>
      </c>
      <c r="B30" s="58" t="s">
        <v>28</v>
      </c>
      <c r="C30" s="71">
        <v>1028</v>
      </c>
      <c r="D30" s="72">
        <v>1465</v>
      </c>
      <c r="E30" s="60">
        <v>2493</v>
      </c>
      <c r="F30" s="73">
        <v>101</v>
      </c>
      <c r="G30" s="72">
        <f t="shared" si="1"/>
        <v>2594</v>
      </c>
    </row>
    <row r="31" spans="1:7" x14ac:dyDescent="0.25">
      <c r="A31" s="124"/>
      <c r="B31" s="58" t="s">
        <v>29</v>
      </c>
      <c r="C31" s="71">
        <v>2316</v>
      </c>
      <c r="D31" s="72">
        <v>4454</v>
      </c>
      <c r="E31" s="60">
        <v>6770</v>
      </c>
      <c r="F31" s="73">
        <v>3188</v>
      </c>
      <c r="G31" s="72">
        <f t="shared" si="1"/>
        <v>9958</v>
      </c>
    </row>
    <row r="32" spans="1:7" x14ac:dyDescent="0.25">
      <c r="A32" s="124"/>
      <c r="B32" s="58" t="s">
        <v>30</v>
      </c>
      <c r="C32" s="71">
        <v>127</v>
      </c>
      <c r="D32" s="72">
        <v>78</v>
      </c>
      <c r="E32" s="60">
        <v>205</v>
      </c>
      <c r="F32" s="73">
        <v>13249</v>
      </c>
      <c r="G32" s="72">
        <f t="shared" si="1"/>
        <v>13454</v>
      </c>
    </row>
    <row r="33" spans="1:7" x14ac:dyDescent="0.25">
      <c r="A33" s="125"/>
      <c r="B33" s="58" t="s">
        <v>34</v>
      </c>
      <c r="C33" s="74">
        <f>SUM(C30:C32)</f>
        <v>3471</v>
      </c>
      <c r="D33" s="75">
        <f>SUM(D30:D32)</f>
        <v>5997</v>
      </c>
      <c r="E33" s="76">
        <f>SUM(C33:D33)</f>
        <v>9468</v>
      </c>
      <c r="F33" s="77">
        <f>SUM(F30:F32)</f>
        <v>16538</v>
      </c>
      <c r="G33" s="75">
        <f t="shared" si="1"/>
        <v>26006</v>
      </c>
    </row>
    <row r="34" spans="1:7" ht="15" customHeight="1" x14ac:dyDescent="0.25">
      <c r="A34" s="130" t="s">
        <v>43</v>
      </c>
      <c r="B34" s="58" t="s">
        <v>28</v>
      </c>
      <c r="C34" s="71">
        <v>927</v>
      </c>
      <c r="D34" s="72">
        <v>1248</v>
      </c>
      <c r="E34" s="60">
        <v>2175</v>
      </c>
      <c r="F34" s="73">
        <v>47</v>
      </c>
      <c r="G34" s="72">
        <f t="shared" si="1"/>
        <v>2222</v>
      </c>
    </row>
    <row r="35" spans="1:7" x14ac:dyDescent="0.25">
      <c r="A35" s="124"/>
      <c r="B35" s="58" t="s">
        <v>29</v>
      </c>
      <c r="C35" s="71">
        <v>2966</v>
      </c>
      <c r="D35" s="72">
        <v>5244</v>
      </c>
      <c r="E35" s="60">
        <v>8210</v>
      </c>
      <c r="F35" s="73">
        <v>2562</v>
      </c>
      <c r="G35" s="72">
        <f>SUM(E35:F35)</f>
        <v>10772</v>
      </c>
    </row>
    <row r="36" spans="1:7" x14ac:dyDescent="0.25">
      <c r="A36" s="124"/>
      <c r="B36" s="58" t="s">
        <v>30</v>
      </c>
      <c r="C36" s="71">
        <v>854</v>
      </c>
      <c r="D36" s="72">
        <v>1596</v>
      </c>
      <c r="E36" s="60">
        <v>2450</v>
      </c>
      <c r="F36" s="73">
        <v>4139</v>
      </c>
      <c r="G36" s="72">
        <f t="shared" si="1"/>
        <v>6589</v>
      </c>
    </row>
    <row r="37" spans="1:7" x14ac:dyDescent="0.25">
      <c r="A37" s="125"/>
      <c r="B37" s="58" t="s">
        <v>34</v>
      </c>
      <c r="C37" s="74">
        <f>SUM(C34:C36)</f>
        <v>4747</v>
      </c>
      <c r="D37" s="75">
        <f>SUM(D34:D36)</f>
        <v>8088</v>
      </c>
      <c r="E37" s="76">
        <f>SUM(C37:D37)</f>
        <v>12835</v>
      </c>
      <c r="F37" s="77">
        <f>SUM(F34:F36)</f>
        <v>6748</v>
      </c>
      <c r="G37" s="75">
        <f t="shared" si="1"/>
        <v>19583</v>
      </c>
    </row>
    <row r="38" spans="1:7" x14ac:dyDescent="0.25">
      <c r="A38" s="130" t="s">
        <v>44</v>
      </c>
      <c r="B38" s="58" t="s">
        <v>28</v>
      </c>
      <c r="C38" s="71">
        <v>757</v>
      </c>
      <c r="D38" s="72">
        <v>697</v>
      </c>
      <c r="E38" s="60">
        <v>1454</v>
      </c>
      <c r="F38" s="73">
        <v>51</v>
      </c>
      <c r="G38" s="72">
        <f t="shared" si="1"/>
        <v>1505</v>
      </c>
    </row>
    <row r="39" spans="1:7" x14ac:dyDescent="0.25">
      <c r="A39" s="124"/>
      <c r="B39" s="58" t="s">
        <v>29</v>
      </c>
      <c r="C39" s="71">
        <v>1501</v>
      </c>
      <c r="D39" s="72">
        <v>2618</v>
      </c>
      <c r="E39" s="60">
        <v>4119</v>
      </c>
      <c r="F39" s="73">
        <v>1725</v>
      </c>
      <c r="G39" s="72">
        <f t="shared" si="1"/>
        <v>5844</v>
      </c>
    </row>
    <row r="40" spans="1:7" x14ac:dyDescent="0.25">
      <c r="A40" s="124"/>
      <c r="B40" s="58" t="s">
        <v>30</v>
      </c>
      <c r="C40" s="71">
        <v>320</v>
      </c>
      <c r="D40" s="72">
        <v>330</v>
      </c>
      <c r="E40" s="60">
        <v>650</v>
      </c>
      <c r="F40" s="73">
        <v>8334</v>
      </c>
      <c r="G40" s="72">
        <f t="shared" si="1"/>
        <v>8984</v>
      </c>
    </row>
    <row r="41" spans="1:7" x14ac:dyDescent="0.25">
      <c r="A41" s="125"/>
      <c r="B41" s="58" t="s">
        <v>34</v>
      </c>
      <c r="C41" s="74">
        <f>SUM(C38:C40)</f>
        <v>2578</v>
      </c>
      <c r="D41" s="75">
        <f>SUM(D38:D40)</f>
        <v>3645</v>
      </c>
      <c r="E41" s="76">
        <f>SUM(C41:D41)</f>
        <v>6223</v>
      </c>
      <c r="F41" s="77">
        <f>SUM(F38:F40)</f>
        <v>10110</v>
      </c>
      <c r="G41" s="75">
        <f t="shared" si="1"/>
        <v>16333</v>
      </c>
    </row>
    <row r="42" spans="1:7" x14ac:dyDescent="0.25">
      <c r="A42" s="131" t="s">
        <v>45</v>
      </c>
      <c r="B42" s="58" t="s">
        <v>28</v>
      </c>
      <c r="C42" s="71">
        <v>922</v>
      </c>
      <c r="D42" s="72">
        <v>1429</v>
      </c>
      <c r="E42" s="60">
        <v>2351</v>
      </c>
      <c r="F42" s="73">
        <v>157</v>
      </c>
      <c r="G42" s="72">
        <f t="shared" si="1"/>
        <v>2508</v>
      </c>
    </row>
    <row r="43" spans="1:7" x14ac:dyDescent="0.25">
      <c r="A43" s="132"/>
      <c r="B43" s="58" t="s">
        <v>29</v>
      </c>
      <c r="C43" s="71">
        <v>1430</v>
      </c>
      <c r="D43" s="72">
        <v>4684</v>
      </c>
      <c r="E43" s="60">
        <v>6114</v>
      </c>
      <c r="F43" s="73">
        <v>1012</v>
      </c>
      <c r="G43" s="72">
        <f t="shared" si="1"/>
        <v>7126</v>
      </c>
    </row>
    <row r="44" spans="1:7" x14ac:dyDescent="0.25">
      <c r="A44" s="132"/>
      <c r="B44" s="58" t="s">
        <v>30</v>
      </c>
      <c r="C44" s="71">
        <v>201</v>
      </c>
      <c r="D44" s="72">
        <v>479</v>
      </c>
      <c r="E44" s="60">
        <v>680</v>
      </c>
      <c r="F44" s="73">
        <v>1185</v>
      </c>
      <c r="G44" s="72">
        <f t="shared" si="1"/>
        <v>1865</v>
      </c>
    </row>
    <row r="45" spans="1:7" x14ac:dyDescent="0.25">
      <c r="A45" s="133"/>
      <c r="B45" s="58" t="s">
        <v>34</v>
      </c>
      <c r="C45" s="74">
        <f>SUM(C42:C44)</f>
        <v>2553</v>
      </c>
      <c r="D45" s="75">
        <f>SUM(D42:D44)</f>
        <v>6592</v>
      </c>
      <c r="E45" s="76">
        <f>SUM(C45:D45)</f>
        <v>9145</v>
      </c>
      <c r="F45" s="77">
        <f>SUM(F42:F44)</f>
        <v>2354</v>
      </c>
      <c r="G45" s="75">
        <f t="shared" si="1"/>
        <v>11499</v>
      </c>
    </row>
    <row r="46" spans="1:7" ht="15" customHeight="1" x14ac:dyDescent="0.25">
      <c r="A46" s="130" t="s">
        <v>46</v>
      </c>
      <c r="B46" s="58" t="s">
        <v>28</v>
      </c>
      <c r="C46" s="71">
        <v>2134</v>
      </c>
      <c r="D46" s="72">
        <v>2902</v>
      </c>
      <c r="E46" s="60">
        <v>5036</v>
      </c>
      <c r="F46" s="73">
        <v>134</v>
      </c>
      <c r="G46" s="72">
        <f t="shared" si="1"/>
        <v>5170</v>
      </c>
    </row>
    <row r="47" spans="1:7" x14ac:dyDescent="0.25">
      <c r="A47" s="124"/>
      <c r="B47" s="58" t="s">
        <v>29</v>
      </c>
      <c r="C47" s="71">
        <v>3503</v>
      </c>
      <c r="D47" s="72">
        <v>12020</v>
      </c>
      <c r="E47" s="60">
        <v>15523</v>
      </c>
      <c r="F47" s="73">
        <v>3260</v>
      </c>
      <c r="G47" s="72">
        <f t="shared" si="1"/>
        <v>18783</v>
      </c>
    </row>
    <row r="48" spans="1:7" x14ac:dyDescent="0.25">
      <c r="A48" s="124"/>
      <c r="B48" s="58" t="s">
        <v>30</v>
      </c>
      <c r="C48" s="71">
        <v>775</v>
      </c>
      <c r="D48" s="72">
        <v>1272</v>
      </c>
      <c r="E48" s="60">
        <v>2047</v>
      </c>
      <c r="F48" s="73">
        <v>2843</v>
      </c>
      <c r="G48" s="72">
        <f t="shared" si="1"/>
        <v>4890</v>
      </c>
    </row>
    <row r="49" spans="1:7" x14ac:dyDescent="0.25">
      <c r="A49" s="125"/>
      <c r="B49" s="58" t="s">
        <v>34</v>
      </c>
      <c r="C49" s="74">
        <f>SUM(C46:C48)</f>
        <v>6412</v>
      </c>
      <c r="D49" s="75">
        <f>SUM(D46:D48)</f>
        <v>16194</v>
      </c>
      <c r="E49" s="76">
        <f>SUM(C49:D49)</f>
        <v>22606</v>
      </c>
      <c r="F49" s="77">
        <f>SUM(F46:F48)</f>
        <v>6237</v>
      </c>
      <c r="G49" s="75">
        <f t="shared" si="1"/>
        <v>28843</v>
      </c>
    </row>
    <row r="50" spans="1:7" ht="15" customHeight="1" x14ac:dyDescent="0.25">
      <c r="A50" s="130" t="s">
        <v>47</v>
      </c>
      <c r="B50" s="58" t="s">
        <v>28</v>
      </c>
      <c r="C50" s="71">
        <v>535</v>
      </c>
      <c r="D50" s="72">
        <v>1008</v>
      </c>
      <c r="E50" s="60">
        <v>1543</v>
      </c>
      <c r="F50" s="73">
        <v>8</v>
      </c>
      <c r="G50" s="72">
        <f t="shared" si="1"/>
        <v>1551</v>
      </c>
    </row>
    <row r="51" spans="1:7" x14ac:dyDescent="0.25">
      <c r="A51" s="124"/>
      <c r="B51" s="58" t="s">
        <v>29</v>
      </c>
      <c r="C51" s="71">
        <v>736</v>
      </c>
      <c r="D51" s="72">
        <v>2421</v>
      </c>
      <c r="E51" s="60">
        <v>3157</v>
      </c>
      <c r="F51" s="73">
        <v>155</v>
      </c>
      <c r="G51" s="72">
        <f t="shared" si="1"/>
        <v>3312</v>
      </c>
    </row>
    <row r="52" spans="1:7" x14ac:dyDescent="0.25">
      <c r="A52" s="124"/>
      <c r="B52" s="58" t="s">
        <v>30</v>
      </c>
      <c r="C52" s="71">
        <v>46</v>
      </c>
      <c r="D52" s="72">
        <v>152</v>
      </c>
      <c r="E52" s="60">
        <v>198</v>
      </c>
      <c r="F52" s="73">
        <v>11501</v>
      </c>
      <c r="G52" s="72">
        <f t="shared" si="1"/>
        <v>11699</v>
      </c>
    </row>
    <row r="53" spans="1:7" x14ac:dyDescent="0.25">
      <c r="A53" s="125"/>
      <c r="B53" s="58" t="s">
        <v>34</v>
      </c>
      <c r="C53" s="74">
        <f>SUM(C50:C52)</f>
        <v>1317</v>
      </c>
      <c r="D53" s="75">
        <f>SUM(D50:D52)</f>
        <v>3581</v>
      </c>
      <c r="E53" s="76">
        <f>SUM(C53:D53)</f>
        <v>4898</v>
      </c>
      <c r="F53" s="77">
        <f>SUM(F50:F52)</f>
        <v>11664</v>
      </c>
      <c r="G53" s="75">
        <f t="shared" si="1"/>
        <v>16562</v>
      </c>
    </row>
    <row r="54" spans="1:7" ht="15" customHeight="1" x14ac:dyDescent="0.25">
      <c r="A54" s="130" t="s">
        <v>48</v>
      </c>
      <c r="B54" s="58" t="s">
        <v>28</v>
      </c>
      <c r="C54" s="71">
        <v>3331</v>
      </c>
      <c r="D54" s="72">
        <v>2741</v>
      </c>
      <c r="E54" s="60">
        <v>6072</v>
      </c>
      <c r="F54" s="73">
        <v>141</v>
      </c>
      <c r="G54" s="72">
        <f t="shared" si="1"/>
        <v>6213</v>
      </c>
    </row>
    <row r="55" spans="1:7" x14ac:dyDescent="0.25">
      <c r="A55" s="124"/>
      <c r="B55" s="58" t="s">
        <v>29</v>
      </c>
      <c r="C55" s="71">
        <v>7302</v>
      </c>
      <c r="D55" s="72">
        <v>13984</v>
      </c>
      <c r="E55" s="60">
        <v>21286</v>
      </c>
      <c r="F55" s="73">
        <v>3320</v>
      </c>
      <c r="G55" s="72">
        <f t="shared" si="1"/>
        <v>24606</v>
      </c>
    </row>
    <row r="56" spans="1:7" x14ac:dyDescent="0.25">
      <c r="A56" s="124"/>
      <c r="B56" s="58" t="s">
        <v>30</v>
      </c>
      <c r="C56" s="71">
        <v>2125</v>
      </c>
      <c r="D56" s="72">
        <v>3113</v>
      </c>
      <c r="E56" s="60">
        <v>5238</v>
      </c>
      <c r="F56" s="73">
        <v>10582</v>
      </c>
      <c r="G56" s="72">
        <f t="shared" si="1"/>
        <v>15820</v>
      </c>
    </row>
    <row r="57" spans="1:7" x14ac:dyDescent="0.25">
      <c r="A57" s="125"/>
      <c r="B57" s="58" t="s">
        <v>34</v>
      </c>
      <c r="C57" s="74">
        <f>SUM(C54:C56)</f>
        <v>12758</v>
      </c>
      <c r="D57" s="75">
        <f>SUM(D54:D56)</f>
        <v>19838</v>
      </c>
      <c r="E57" s="76">
        <f>SUM(C57:D57)</f>
        <v>32596</v>
      </c>
      <c r="F57" s="77">
        <f>SUM(F54:F56)</f>
        <v>14043</v>
      </c>
      <c r="G57" s="75">
        <f t="shared" si="1"/>
        <v>46639</v>
      </c>
    </row>
    <row r="58" spans="1:7" ht="15" customHeight="1" x14ac:dyDescent="0.25">
      <c r="A58" s="130" t="s">
        <v>49</v>
      </c>
      <c r="B58" s="58" t="s">
        <v>28</v>
      </c>
      <c r="C58" s="71">
        <v>2456</v>
      </c>
      <c r="D58" s="72">
        <v>3439</v>
      </c>
      <c r="E58" s="60">
        <v>5895</v>
      </c>
      <c r="F58" s="73">
        <v>258</v>
      </c>
      <c r="G58" s="72">
        <f t="shared" si="1"/>
        <v>6153</v>
      </c>
    </row>
    <row r="59" spans="1:7" x14ac:dyDescent="0.25">
      <c r="A59" s="124"/>
      <c r="B59" s="58" t="s">
        <v>29</v>
      </c>
      <c r="C59" s="71">
        <v>3477</v>
      </c>
      <c r="D59" s="72">
        <v>9304</v>
      </c>
      <c r="E59" s="60">
        <v>12781</v>
      </c>
      <c r="F59" s="73">
        <v>4259</v>
      </c>
      <c r="G59" s="72">
        <f t="shared" si="1"/>
        <v>17040</v>
      </c>
    </row>
    <row r="60" spans="1:7" x14ac:dyDescent="0.25">
      <c r="A60" s="124"/>
      <c r="B60" s="58" t="s">
        <v>30</v>
      </c>
      <c r="C60" s="71">
        <v>439</v>
      </c>
      <c r="D60" s="72">
        <v>379</v>
      </c>
      <c r="E60" s="60">
        <v>818</v>
      </c>
      <c r="F60" s="73">
        <v>9654</v>
      </c>
      <c r="G60" s="72">
        <f t="shared" si="1"/>
        <v>10472</v>
      </c>
    </row>
    <row r="61" spans="1:7" x14ac:dyDescent="0.25">
      <c r="A61" s="125"/>
      <c r="B61" s="58" t="s">
        <v>34</v>
      </c>
      <c r="C61" s="74">
        <f>SUM(C58:C60)</f>
        <v>6372</v>
      </c>
      <c r="D61" s="75">
        <f>SUM(D58:D60)</f>
        <v>13122</v>
      </c>
      <c r="E61" s="76">
        <f>SUM(C61:D61)</f>
        <v>19494</v>
      </c>
      <c r="F61" s="77">
        <f>SUM(F58:F60)</f>
        <v>14171</v>
      </c>
      <c r="G61" s="75">
        <f t="shared" si="1"/>
        <v>33665</v>
      </c>
    </row>
    <row r="62" spans="1:7" ht="15" customHeight="1" x14ac:dyDescent="0.25">
      <c r="A62" s="130" t="s">
        <v>50</v>
      </c>
      <c r="B62" s="58" t="s">
        <v>28</v>
      </c>
      <c r="C62" s="71">
        <v>5418</v>
      </c>
      <c r="D62" s="72">
        <v>4574</v>
      </c>
      <c r="E62" s="60">
        <v>9992</v>
      </c>
      <c r="F62" s="73">
        <v>452</v>
      </c>
      <c r="G62" s="72">
        <f t="shared" si="1"/>
        <v>10444</v>
      </c>
    </row>
    <row r="63" spans="1:7" x14ac:dyDescent="0.25">
      <c r="A63" s="124"/>
      <c r="B63" s="58" t="s">
        <v>29</v>
      </c>
      <c r="C63" s="71">
        <v>10122</v>
      </c>
      <c r="D63" s="72">
        <v>20002</v>
      </c>
      <c r="E63" s="60">
        <v>30124</v>
      </c>
      <c r="F63" s="73">
        <v>20774</v>
      </c>
      <c r="G63" s="72">
        <f t="shared" si="1"/>
        <v>50898</v>
      </c>
    </row>
    <row r="64" spans="1:7" x14ac:dyDescent="0.25">
      <c r="A64" s="124"/>
      <c r="B64" s="58" t="s">
        <v>30</v>
      </c>
      <c r="C64" s="71">
        <v>689</v>
      </c>
      <c r="D64" s="72">
        <v>976</v>
      </c>
      <c r="E64" s="60">
        <v>1665</v>
      </c>
      <c r="F64" s="73">
        <v>47750</v>
      </c>
      <c r="G64" s="72">
        <f t="shared" si="1"/>
        <v>49415</v>
      </c>
    </row>
    <row r="65" spans="1:7" x14ac:dyDescent="0.25">
      <c r="A65" s="125"/>
      <c r="B65" s="58" t="s">
        <v>34</v>
      </c>
      <c r="C65" s="74">
        <f>SUM(C62:C64)</f>
        <v>16229</v>
      </c>
      <c r="D65" s="75">
        <f>SUM(D62:D64)</f>
        <v>25552</v>
      </c>
      <c r="E65" s="76">
        <f>SUM(C65:D65)</f>
        <v>41781</v>
      </c>
      <c r="F65" s="77">
        <f>SUM(F62:F64)</f>
        <v>68976</v>
      </c>
      <c r="G65" s="75">
        <f t="shared" si="1"/>
        <v>110757</v>
      </c>
    </row>
    <row r="66" spans="1:7" ht="15" customHeight="1" x14ac:dyDescent="0.25">
      <c r="A66" s="130" t="s">
        <v>51</v>
      </c>
      <c r="B66" s="58" t="s">
        <v>28</v>
      </c>
      <c r="C66" s="71">
        <v>1039</v>
      </c>
      <c r="D66" s="72">
        <v>1241</v>
      </c>
      <c r="E66" s="60">
        <v>2280</v>
      </c>
      <c r="F66" s="73">
        <v>36</v>
      </c>
      <c r="G66" s="72">
        <f t="shared" si="1"/>
        <v>2316</v>
      </c>
    </row>
    <row r="67" spans="1:7" x14ac:dyDescent="0.25">
      <c r="A67" s="124"/>
      <c r="B67" s="58" t="s">
        <v>29</v>
      </c>
      <c r="C67" s="71">
        <v>2620</v>
      </c>
      <c r="D67" s="72">
        <v>7303</v>
      </c>
      <c r="E67" s="60">
        <v>9923</v>
      </c>
      <c r="F67" s="73">
        <v>2250</v>
      </c>
      <c r="G67" s="72">
        <f t="shared" si="1"/>
        <v>12173</v>
      </c>
    </row>
    <row r="68" spans="1:7" x14ac:dyDescent="0.25">
      <c r="A68" s="124"/>
      <c r="B68" s="58" t="s">
        <v>30</v>
      </c>
      <c r="C68" s="71">
        <v>142</v>
      </c>
      <c r="D68" s="72">
        <v>407</v>
      </c>
      <c r="E68" s="60">
        <v>549</v>
      </c>
      <c r="F68" s="73">
        <v>3867</v>
      </c>
      <c r="G68" s="72">
        <f t="shared" si="1"/>
        <v>4416</v>
      </c>
    </row>
    <row r="69" spans="1:7" x14ac:dyDescent="0.25">
      <c r="A69" s="125"/>
      <c r="B69" s="58" t="s">
        <v>34</v>
      </c>
      <c r="C69" s="74">
        <f>SUM(C66:C68)</f>
        <v>3801</v>
      </c>
      <c r="D69" s="75">
        <f>SUM(D66:D68)</f>
        <v>8951</v>
      </c>
      <c r="E69" s="76">
        <f>SUM(C69:D69)</f>
        <v>12752</v>
      </c>
      <c r="F69" s="77">
        <f>SUM(F66:F68)</f>
        <v>6153</v>
      </c>
      <c r="G69" s="75">
        <f t="shared" si="1"/>
        <v>18905</v>
      </c>
    </row>
    <row r="70" spans="1:7" x14ac:dyDescent="0.25">
      <c r="A70" s="131" t="s">
        <v>52</v>
      </c>
      <c r="B70" s="58" t="s">
        <v>28</v>
      </c>
      <c r="C70" s="71">
        <v>1336</v>
      </c>
      <c r="D70" s="72">
        <v>2086</v>
      </c>
      <c r="E70" s="60">
        <v>3422</v>
      </c>
      <c r="F70" s="73">
        <v>29</v>
      </c>
      <c r="G70" s="72">
        <f t="shared" si="1"/>
        <v>3451</v>
      </c>
    </row>
    <row r="71" spans="1:7" x14ac:dyDescent="0.25">
      <c r="A71" s="132"/>
      <c r="B71" s="58" t="s">
        <v>29</v>
      </c>
      <c r="C71" s="71">
        <v>2061</v>
      </c>
      <c r="D71" s="72">
        <v>5744</v>
      </c>
      <c r="E71" s="60">
        <v>7805</v>
      </c>
      <c r="F71" s="73">
        <v>1163</v>
      </c>
      <c r="G71" s="72">
        <f t="shared" si="1"/>
        <v>8968</v>
      </c>
    </row>
    <row r="72" spans="1:7" x14ac:dyDescent="0.25">
      <c r="A72" s="132"/>
      <c r="B72" s="58" t="s">
        <v>30</v>
      </c>
      <c r="C72" s="71">
        <v>230</v>
      </c>
      <c r="D72" s="72">
        <v>53</v>
      </c>
      <c r="E72" s="60">
        <v>283</v>
      </c>
      <c r="F72" s="73">
        <v>2123</v>
      </c>
      <c r="G72" s="72">
        <f t="shared" si="1"/>
        <v>2406</v>
      </c>
    </row>
    <row r="73" spans="1:7" x14ac:dyDescent="0.25">
      <c r="A73" s="133"/>
      <c r="B73" s="58" t="s">
        <v>34</v>
      </c>
      <c r="C73" s="74">
        <f>SUM(C70:C72)</f>
        <v>3627</v>
      </c>
      <c r="D73" s="75">
        <f>SUM(D70:D72)</f>
        <v>7883</v>
      </c>
      <c r="E73" s="76">
        <f>SUM(C73:D73)</f>
        <v>11510</v>
      </c>
      <c r="F73" s="77">
        <f>SUM(F70:F72)</f>
        <v>3315</v>
      </c>
      <c r="G73" s="75">
        <f t="shared" si="1"/>
        <v>14825</v>
      </c>
    </row>
    <row r="74" spans="1:7" ht="15" customHeight="1" x14ac:dyDescent="0.25">
      <c r="A74" s="130" t="s">
        <v>53</v>
      </c>
      <c r="B74" s="58" t="s">
        <v>28</v>
      </c>
      <c r="C74" s="71">
        <v>626</v>
      </c>
      <c r="D74" s="72">
        <v>1004</v>
      </c>
      <c r="E74" s="60">
        <v>1630</v>
      </c>
      <c r="F74" s="73">
        <v>71</v>
      </c>
      <c r="G74" s="72">
        <f t="shared" si="1"/>
        <v>1701</v>
      </c>
    </row>
    <row r="75" spans="1:7" x14ac:dyDescent="0.25">
      <c r="A75" s="124"/>
      <c r="B75" s="58" t="s">
        <v>29</v>
      </c>
      <c r="C75" s="71">
        <v>1458</v>
      </c>
      <c r="D75" s="72">
        <v>4095</v>
      </c>
      <c r="E75" s="60">
        <v>5553</v>
      </c>
      <c r="F75" s="73">
        <v>1984</v>
      </c>
      <c r="G75" s="72">
        <f t="shared" si="1"/>
        <v>7537</v>
      </c>
    </row>
    <row r="76" spans="1:7" x14ac:dyDescent="0.25">
      <c r="A76" s="124"/>
      <c r="B76" s="58" t="s">
        <v>30</v>
      </c>
      <c r="C76" s="71">
        <v>76</v>
      </c>
      <c r="D76" s="72">
        <v>192</v>
      </c>
      <c r="E76" s="60">
        <v>268</v>
      </c>
      <c r="F76" s="73">
        <v>4928</v>
      </c>
      <c r="G76" s="72">
        <f t="shared" si="1"/>
        <v>5196</v>
      </c>
    </row>
    <row r="77" spans="1:7" x14ac:dyDescent="0.25">
      <c r="A77" s="125"/>
      <c r="B77" s="58" t="s">
        <v>34</v>
      </c>
      <c r="C77" s="74">
        <f>SUM(C74:C76)</f>
        <v>2160</v>
      </c>
      <c r="D77" s="75">
        <f>SUM(D74:D76)</f>
        <v>5291</v>
      </c>
      <c r="E77" s="76">
        <f>SUM(C77:D77)</f>
        <v>7451</v>
      </c>
      <c r="F77" s="77">
        <f>SUM(F74:F76)</f>
        <v>6983</v>
      </c>
      <c r="G77" s="75">
        <f t="shared" si="1"/>
        <v>14434</v>
      </c>
    </row>
    <row r="78" spans="1:7" ht="15" customHeight="1" x14ac:dyDescent="0.25">
      <c r="A78" s="130" t="s">
        <v>54</v>
      </c>
      <c r="B78" s="58" t="s">
        <v>28</v>
      </c>
      <c r="C78" s="71">
        <v>1326</v>
      </c>
      <c r="D78" s="72">
        <v>2195</v>
      </c>
      <c r="E78" s="60">
        <v>3521</v>
      </c>
      <c r="F78" s="73">
        <v>82</v>
      </c>
      <c r="G78" s="72">
        <f t="shared" si="1"/>
        <v>3603</v>
      </c>
    </row>
    <row r="79" spans="1:7" x14ac:dyDescent="0.25">
      <c r="A79" s="124"/>
      <c r="B79" s="58" t="s">
        <v>29</v>
      </c>
      <c r="C79" s="71">
        <v>2784</v>
      </c>
      <c r="D79" s="72">
        <v>6449</v>
      </c>
      <c r="E79" s="60">
        <v>9233</v>
      </c>
      <c r="F79" s="73">
        <v>1780</v>
      </c>
      <c r="G79" s="72">
        <f t="shared" si="1"/>
        <v>11013</v>
      </c>
    </row>
    <row r="80" spans="1:7" x14ac:dyDescent="0.25">
      <c r="A80" s="124"/>
      <c r="B80" s="58" t="s">
        <v>30</v>
      </c>
      <c r="C80" s="71">
        <v>500</v>
      </c>
      <c r="D80" s="72">
        <v>1041</v>
      </c>
      <c r="E80" s="60">
        <v>1541</v>
      </c>
      <c r="F80" s="73">
        <v>8829</v>
      </c>
      <c r="G80" s="72">
        <f t="shared" si="1"/>
        <v>10370</v>
      </c>
    </row>
    <row r="81" spans="1:8" x14ac:dyDescent="0.25">
      <c r="A81" s="125"/>
      <c r="B81" s="58" t="s">
        <v>34</v>
      </c>
      <c r="C81" s="74">
        <f>SUM(C78:C80)</f>
        <v>4610</v>
      </c>
      <c r="D81" s="75">
        <f>SUM(D78:D80)</f>
        <v>9685</v>
      </c>
      <c r="E81" s="76">
        <f>SUM(C81:D81)</f>
        <v>14295</v>
      </c>
      <c r="F81" s="77">
        <f>SUM(F78:F80)</f>
        <v>10691</v>
      </c>
      <c r="G81" s="75">
        <f t="shared" si="1"/>
        <v>24986</v>
      </c>
    </row>
    <row r="82" spans="1:8" x14ac:dyDescent="0.25">
      <c r="A82" s="131" t="s">
        <v>55</v>
      </c>
      <c r="B82" s="58" t="s">
        <v>28</v>
      </c>
      <c r="C82" s="71">
        <v>3105</v>
      </c>
      <c r="D82" s="72">
        <v>3937</v>
      </c>
      <c r="E82" s="60">
        <v>7042</v>
      </c>
      <c r="F82" s="73">
        <v>136</v>
      </c>
      <c r="G82" s="72">
        <f t="shared" si="1"/>
        <v>7178</v>
      </c>
    </row>
    <row r="83" spans="1:8" x14ac:dyDescent="0.25">
      <c r="A83" s="132"/>
      <c r="B83" s="58" t="s">
        <v>29</v>
      </c>
      <c r="C83" s="71">
        <v>2973</v>
      </c>
      <c r="D83" s="72">
        <v>8849</v>
      </c>
      <c r="E83" s="60">
        <v>11822</v>
      </c>
      <c r="F83" s="73">
        <v>2666</v>
      </c>
      <c r="G83" s="72">
        <f t="shared" si="1"/>
        <v>14488</v>
      </c>
    </row>
    <row r="84" spans="1:8" x14ac:dyDescent="0.25">
      <c r="A84" s="132"/>
      <c r="B84" s="58" t="s">
        <v>30</v>
      </c>
      <c r="C84" s="71">
        <v>356</v>
      </c>
      <c r="D84" s="72">
        <v>342</v>
      </c>
      <c r="E84" s="60">
        <v>698</v>
      </c>
      <c r="F84" s="73">
        <v>13307</v>
      </c>
      <c r="G84" s="72">
        <f t="shared" si="1"/>
        <v>14005</v>
      </c>
    </row>
    <row r="85" spans="1:8" x14ac:dyDescent="0.25">
      <c r="A85" s="133"/>
      <c r="B85" s="58" t="s">
        <v>34</v>
      </c>
      <c r="C85" s="74">
        <v>4610</v>
      </c>
      <c r="D85" s="75">
        <v>9685</v>
      </c>
      <c r="E85" s="76">
        <v>14295</v>
      </c>
      <c r="F85" s="77">
        <v>10691</v>
      </c>
      <c r="G85" s="75">
        <f>SUM(G82:G84)</f>
        <v>35671</v>
      </c>
    </row>
    <row r="86" spans="1:8" x14ac:dyDescent="0.25">
      <c r="A86" s="131" t="s">
        <v>56</v>
      </c>
      <c r="B86" s="58" t="s">
        <v>28</v>
      </c>
      <c r="C86" s="71">
        <v>3758</v>
      </c>
      <c r="D86" s="72">
        <v>4393</v>
      </c>
      <c r="E86" s="60">
        <v>8151</v>
      </c>
      <c r="F86" s="73">
        <v>440</v>
      </c>
      <c r="G86" s="72">
        <f t="shared" ref="G86:G93" si="2">SUM(E86:F86)</f>
        <v>8591</v>
      </c>
    </row>
    <row r="87" spans="1:8" x14ac:dyDescent="0.25">
      <c r="A87" s="132"/>
      <c r="B87" s="58" t="s">
        <v>29</v>
      </c>
      <c r="C87" s="71">
        <v>4986</v>
      </c>
      <c r="D87" s="72">
        <v>12740</v>
      </c>
      <c r="E87" s="60">
        <v>17726</v>
      </c>
      <c r="F87" s="73">
        <v>7700</v>
      </c>
      <c r="G87" s="72">
        <f t="shared" si="2"/>
        <v>25426</v>
      </c>
    </row>
    <row r="88" spans="1:8" x14ac:dyDescent="0.25">
      <c r="A88" s="132"/>
      <c r="B88" s="58" t="s">
        <v>30</v>
      </c>
      <c r="C88" s="71">
        <v>1158</v>
      </c>
      <c r="D88" s="72">
        <v>1279</v>
      </c>
      <c r="E88" s="60">
        <v>2437</v>
      </c>
      <c r="F88" s="73">
        <v>10694</v>
      </c>
      <c r="G88" s="72">
        <f t="shared" si="2"/>
        <v>13131</v>
      </c>
    </row>
    <row r="89" spans="1:8" ht="13.5" thickBot="1" x14ac:dyDescent="0.3">
      <c r="A89" s="132"/>
      <c r="B89" s="61" t="s">
        <v>34</v>
      </c>
      <c r="C89" s="91">
        <f>SUM(C86:C88)</f>
        <v>9902</v>
      </c>
      <c r="D89" s="92">
        <f>SUM(D86:D88)</f>
        <v>18412</v>
      </c>
      <c r="E89" s="93">
        <f>SUM(E86:E88)</f>
        <v>28314</v>
      </c>
      <c r="F89" s="94">
        <f>SUM(F86:F88)</f>
        <v>18834</v>
      </c>
      <c r="G89" s="95">
        <f t="shared" si="2"/>
        <v>47148</v>
      </c>
    </row>
    <row r="90" spans="1:8" x14ac:dyDescent="0.25">
      <c r="A90" s="120" t="s">
        <v>21</v>
      </c>
      <c r="B90" s="62" t="s">
        <v>28</v>
      </c>
      <c r="C90" s="96">
        <v>38253</v>
      </c>
      <c r="D90" s="97">
        <v>45633</v>
      </c>
      <c r="E90" s="96">
        <v>83886</v>
      </c>
      <c r="F90" s="98">
        <v>2869</v>
      </c>
      <c r="G90" s="99">
        <f t="shared" si="2"/>
        <v>86755</v>
      </c>
      <c r="H90" s="100"/>
    </row>
    <row r="91" spans="1:8" x14ac:dyDescent="0.25">
      <c r="A91" s="121"/>
      <c r="B91" s="63" t="s">
        <v>29</v>
      </c>
      <c r="C91" s="101">
        <v>79290</v>
      </c>
      <c r="D91" s="102">
        <v>179614</v>
      </c>
      <c r="E91" s="101">
        <v>258904</v>
      </c>
      <c r="F91" s="103">
        <v>71176</v>
      </c>
      <c r="G91" s="104">
        <f t="shared" si="2"/>
        <v>330080</v>
      </c>
      <c r="H91" s="100"/>
    </row>
    <row r="92" spans="1:8" x14ac:dyDescent="0.25">
      <c r="A92" s="121"/>
      <c r="B92" s="64" t="s">
        <v>30</v>
      </c>
      <c r="C92" s="101">
        <v>15522</v>
      </c>
      <c r="D92" s="102">
        <v>20737</v>
      </c>
      <c r="E92" s="101">
        <v>36259</v>
      </c>
      <c r="F92" s="103">
        <v>205437</v>
      </c>
      <c r="G92" s="175">
        <f t="shared" si="2"/>
        <v>241696</v>
      </c>
      <c r="H92" s="100"/>
    </row>
    <row r="93" spans="1:8" ht="13.5" thickBot="1" x14ac:dyDescent="0.3">
      <c r="A93" s="122"/>
      <c r="B93" s="65" t="s">
        <v>34</v>
      </c>
      <c r="C93" s="105">
        <f>SUM(C90:C92)</f>
        <v>133065</v>
      </c>
      <c r="D93" s="106">
        <f>SUM(D90:D92)</f>
        <v>245984</v>
      </c>
      <c r="E93" s="105">
        <f>SUM(E90:E92)</f>
        <v>379049</v>
      </c>
      <c r="F93" s="107">
        <f>SUM(F90:F92)</f>
        <v>279482</v>
      </c>
      <c r="G93" s="108">
        <f t="shared" si="2"/>
        <v>658531</v>
      </c>
      <c r="H93" s="100"/>
    </row>
    <row r="94" spans="1:8" x14ac:dyDescent="0.25">
      <c r="A94" s="56" t="s">
        <v>540</v>
      </c>
    </row>
  </sheetData>
  <mergeCells count="29">
    <mergeCell ref="G4:G5"/>
    <mergeCell ref="A10:A13"/>
    <mergeCell ref="A54:A57"/>
    <mergeCell ref="A22:A25"/>
    <mergeCell ref="A78:A81"/>
    <mergeCell ref="A70:A73"/>
    <mergeCell ref="A38:A41"/>
    <mergeCell ref="A74:A77"/>
    <mergeCell ref="A50:A53"/>
    <mergeCell ref="A66:A69"/>
    <mergeCell ref="C4:C5"/>
    <mergeCell ref="D4:D5"/>
    <mergeCell ref="E4:E5"/>
    <mergeCell ref="F4:F5"/>
    <mergeCell ref="A90:A93"/>
    <mergeCell ref="A6:A9"/>
    <mergeCell ref="A4:A5"/>
    <mergeCell ref="B4:B5"/>
    <mergeCell ref="A34:A37"/>
    <mergeCell ref="A58:A61"/>
    <mergeCell ref="A14:A17"/>
    <mergeCell ref="A42:A45"/>
    <mergeCell ref="A26:A29"/>
    <mergeCell ref="A18:A21"/>
    <mergeCell ref="A86:A89"/>
    <mergeCell ref="A30:A33"/>
    <mergeCell ref="A82:A85"/>
    <mergeCell ref="A46:A49"/>
    <mergeCell ref="A62:A6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66"/>
  <sheetViews>
    <sheetView workbookViewId="0"/>
  </sheetViews>
  <sheetFormatPr defaultRowHeight="15" customHeight="1" x14ac:dyDescent="0.25"/>
  <cols>
    <col min="1" max="1" width="10.7109375" style="23" customWidth="1"/>
    <col min="2" max="2" width="70.7109375" style="23" customWidth="1"/>
    <col min="3" max="3" width="40.7109375" style="23" customWidth="1"/>
    <col min="4" max="4" width="15.7109375" style="23" customWidth="1"/>
    <col min="5" max="12" width="10.7109375" style="23" customWidth="1"/>
    <col min="13" max="16384" width="9.140625" style="23"/>
  </cols>
  <sheetData>
    <row r="1" spans="1:12" s="56" customFormat="1" ht="15" customHeight="1" thickBot="1" x14ac:dyDescent="0.3">
      <c r="A1" s="54" t="s">
        <v>443</v>
      </c>
      <c r="B1" s="54" t="s">
        <v>78</v>
      </c>
      <c r="C1" s="54"/>
      <c r="D1" s="55"/>
      <c r="E1" s="55"/>
      <c r="F1" s="55"/>
      <c r="G1" s="55"/>
      <c r="H1" s="55"/>
      <c r="I1" s="55"/>
      <c r="J1" s="55"/>
      <c r="K1" s="55"/>
      <c r="L1" s="55"/>
    </row>
    <row r="2" spans="1:12" ht="15" customHeight="1" x14ac:dyDescent="0.25">
      <c r="A2" s="152" t="s">
        <v>79</v>
      </c>
      <c r="B2" s="142" t="s">
        <v>80</v>
      </c>
      <c r="C2" s="143"/>
      <c r="D2" s="140" t="s">
        <v>81</v>
      </c>
      <c r="E2" s="140" t="s">
        <v>438</v>
      </c>
      <c r="F2" s="140"/>
      <c r="G2" s="140"/>
      <c r="H2" s="140"/>
      <c r="I2" s="140"/>
      <c r="J2" s="140"/>
      <c r="K2" s="140"/>
      <c r="L2" s="141"/>
    </row>
    <row r="3" spans="1:12" ht="15" customHeight="1" x14ac:dyDescent="0.25">
      <c r="A3" s="153"/>
      <c r="B3" s="144"/>
      <c r="C3" s="145"/>
      <c r="D3" s="155"/>
      <c r="E3" s="158" t="s">
        <v>439</v>
      </c>
      <c r="F3" s="158"/>
      <c r="G3" s="158" t="s">
        <v>440</v>
      </c>
      <c r="H3" s="158"/>
      <c r="I3" s="158" t="s">
        <v>441</v>
      </c>
      <c r="J3" s="158"/>
      <c r="K3" s="158" t="s">
        <v>442</v>
      </c>
      <c r="L3" s="159"/>
    </row>
    <row r="4" spans="1:12" ht="15" customHeight="1" thickBot="1" x14ac:dyDescent="0.3">
      <c r="A4" s="154"/>
      <c r="B4" s="146"/>
      <c r="C4" s="147"/>
      <c r="D4" s="156"/>
      <c r="E4" s="22" t="s">
        <v>436</v>
      </c>
      <c r="F4" s="22" t="s">
        <v>437</v>
      </c>
      <c r="G4" s="22" t="s">
        <v>436</v>
      </c>
      <c r="H4" s="22" t="s">
        <v>437</v>
      </c>
      <c r="I4" s="22" t="s">
        <v>436</v>
      </c>
      <c r="J4" s="22" t="s">
        <v>437</v>
      </c>
      <c r="K4" s="22" t="s">
        <v>436</v>
      </c>
      <c r="L4" s="24" t="s">
        <v>437</v>
      </c>
    </row>
    <row r="5" spans="1:12" ht="15" customHeight="1" x14ac:dyDescent="0.25">
      <c r="A5" s="20" t="s">
        <v>82</v>
      </c>
      <c r="B5" s="148" t="s">
        <v>83</v>
      </c>
      <c r="C5" s="149"/>
      <c r="D5" s="19" t="s">
        <v>450</v>
      </c>
      <c r="E5" s="32">
        <v>146</v>
      </c>
      <c r="F5" s="32">
        <v>131</v>
      </c>
      <c r="G5" s="32">
        <v>202</v>
      </c>
      <c r="H5" s="32">
        <v>196</v>
      </c>
      <c r="I5" s="32">
        <v>887</v>
      </c>
      <c r="J5" s="32">
        <v>1162</v>
      </c>
      <c r="K5" s="32">
        <v>454</v>
      </c>
      <c r="L5" s="39">
        <v>741</v>
      </c>
    </row>
    <row r="6" spans="1:12" ht="15" customHeight="1" x14ac:dyDescent="0.25">
      <c r="A6" s="25" t="s">
        <v>84</v>
      </c>
      <c r="B6" s="150" t="s">
        <v>85</v>
      </c>
      <c r="C6" s="151"/>
      <c r="D6" s="18" t="s">
        <v>451</v>
      </c>
      <c r="E6" s="33">
        <v>0</v>
      </c>
      <c r="F6" s="33">
        <v>0</v>
      </c>
      <c r="G6" s="33">
        <v>0</v>
      </c>
      <c r="H6" s="33">
        <v>0</v>
      </c>
      <c r="I6" s="33">
        <v>3</v>
      </c>
      <c r="J6" s="33">
        <v>1</v>
      </c>
      <c r="K6" s="33">
        <v>2</v>
      </c>
      <c r="L6" s="34">
        <v>0</v>
      </c>
    </row>
    <row r="7" spans="1:12" ht="15" customHeight="1" x14ac:dyDescent="0.25">
      <c r="A7" s="25" t="s">
        <v>86</v>
      </c>
      <c r="B7" s="150" t="s">
        <v>87</v>
      </c>
      <c r="C7" s="151"/>
      <c r="D7" s="18" t="s">
        <v>452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1</v>
      </c>
      <c r="K7" s="33">
        <v>1</v>
      </c>
      <c r="L7" s="34">
        <v>0</v>
      </c>
    </row>
    <row r="8" spans="1:12" ht="15" customHeight="1" x14ac:dyDescent="0.25">
      <c r="A8" s="25" t="s">
        <v>88</v>
      </c>
      <c r="B8" s="150" t="s">
        <v>89</v>
      </c>
      <c r="C8" s="151"/>
      <c r="D8" s="18" t="s">
        <v>90</v>
      </c>
      <c r="E8" s="33">
        <v>0</v>
      </c>
      <c r="F8" s="33">
        <v>0</v>
      </c>
      <c r="G8" s="33">
        <v>1</v>
      </c>
      <c r="H8" s="33">
        <v>0</v>
      </c>
      <c r="I8" s="33">
        <v>0</v>
      </c>
      <c r="J8" s="33">
        <v>0</v>
      </c>
      <c r="K8" s="33">
        <v>0</v>
      </c>
      <c r="L8" s="34">
        <v>0</v>
      </c>
    </row>
    <row r="9" spans="1:12" ht="15" customHeight="1" x14ac:dyDescent="0.25">
      <c r="A9" s="25" t="s">
        <v>91</v>
      </c>
      <c r="B9" s="150" t="s">
        <v>92</v>
      </c>
      <c r="C9" s="151"/>
      <c r="D9" s="18" t="s">
        <v>93</v>
      </c>
      <c r="E9" s="33">
        <v>40</v>
      </c>
      <c r="F9" s="33">
        <v>50</v>
      </c>
      <c r="G9" s="33">
        <v>20</v>
      </c>
      <c r="H9" s="33">
        <v>15</v>
      </c>
      <c r="I9" s="33">
        <v>3</v>
      </c>
      <c r="J9" s="33">
        <v>5</v>
      </c>
      <c r="K9" s="33">
        <v>0</v>
      </c>
      <c r="L9" s="34">
        <v>0</v>
      </c>
    </row>
    <row r="10" spans="1:12" ht="15" customHeight="1" x14ac:dyDescent="0.25">
      <c r="A10" s="25" t="s">
        <v>94</v>
      </c>
      <c r="B10" s="150" t="s">
        <v>95</v>
      </c>
      <c r="C10" s="151"/>
      <c r="D10" s="18" t="s">
        <v>453</v>
      </c>
      <c r="E10" s="33">
        <v>34</v>
      </c>
      <c r="F10" s="33">
        <v>43</v>
      </c>
      <c r="G10" s="33">
        <v>105</v>
      </c>
      <c r="H10" s="33">
        <v>24</v>
      </c>
      <c r="I10" s="33">
        <v>214</v>
      </c>
      <c r="J10" s="33">
        <v>118</v>
      </c>
      <c r="K10" s="33">
        <v>398</v>
      </c>
      <c r="L10" s="34">
        <v>557</v>
      </c>
    </row>
    <row r="11" spans="1:12" ht="15" customHeight="1" x14ac:dyDescent="0.25">
      <c r="A11" s="25" t="s">
        <v>96</v>
      </c>
      <c r="B11" s="150" t="s">
        <v>97</v>
      </c>
      <c r="C11" s="151"/>
      <c r="D11" s="18" t="s">
        <v>454</v>
      </c>
      <c r="E11" s="33">
        <v>0</v>
      </c>
      <c r="F11" s="33">
        <v>0</v>
      </c>
      <c r="G11" s="33">
        <v>0</v>
      </c>
      <c r="H11" s="33">
        <v>0</v>
      </c>
      <c r="I11" s="33">
        <v>1</v>
      </c>
      <c r="J11" s="33">
        <v>0</v>
      </c>
      <c r="K11" s="33">
        <v>0</v>
      </c>
      <c r="L11" s="34">
        <v>0</v>
      </c>
    </row>
    <row r="12" spans="1:12" ht="15" customHeight="1" x14ac:dyDescent="0.25">
      <c r="A12" s="25" t="s">
        <v>98</v>
      </c>
      <c r="B12" s="150" t="s">
        <v>99</v>
      </c>
      <c r="C12" s="151"/>
      <c r="D12" s="18" t="s">
        <v>100</v>
      </c>
      <c r="E12" s="33">
        <v>0</v>
      </c>
      <c r="F12" s="33">
        <v>0</v>
      </c>
      <c r="G12" s="33">
        <v>1</v>
      </c>
      <c r="H12" s="33">
        <v>0</v>
      </c>
      <c r="I12" s="33">
        <v>1</v>
      </c>
      <c r="J12" s="33">
        <v>1</v>
      </c>
      <c r="K12" s="33">
        <v>0</v>
      </c>
      <c r="L12" s="34">
        <v>0</v>
      </c>
    </row>
    <row r="13" spans="1:12" ht="15" customHeight="1" x14ac:dyDescent="0.25">
      <c r="A13" s="25" t="s">
        <v>101</v>
      </c>
      <c r="B13" s="150" t="s">
        <v>102</v>
      </c>
      <c r="C13" s="151"/>
      <c r="D13" s="21" t="s">
        <v>103</v>
      </c>
      <c r="E13" s="35">
        <v>48</v>
      </c>
      <c r="F13" s="33">
        <v>39</v>
      </c>
      <c r="G13" s="33">
        <v>37</v>
      </c>
      <c r="H13" s="33">
        <v>38</v>
      </c>
      <c r="I13" s="33">
        <v>41</v>
      </c>
      <c r="J13" s="33">
        <v>37</v>
      </c>
      <c r="K13" s="33">
        <v>0</v>
      </c>
      <c r="L13" s="34">
        <v>3</v>
      </c>
    </row>
    <row r="14" spans="1:12" ht="15" customHeight="1" x14ac:dyDescent="0.25">
      <c r="A14" s="25" t="s">
        <v>104</v>
      </c>
      <c r="B14" s="150" t="s">
        <v>105</v>
      </c>
      <c r="C14" s="151"/>
      <c r="D14" s="18" t="s">
        <v>455</v>
      </c>
      <c r="E14" s="33">
        <v>0</v>
      </c>
      <c r="F14" s="33">
        <v>0</v>
      </c>
      <c r="G14" s="33">
        <v>0</v>
      </c>
      <c r="H14" s="33">
        <v>0</v>
      </c>
      <c r="I14" s="33">
        <v>1</v>
      </c>
      <c r="J14" s="33">
        <v>0</v>
      </c>
      <c r="K14" s="33">
        <v>0</v>
      </c>
      <c r="L14" s="34">
        <v>0</v>
      </c>
    </row>
    <row r="15" spans="1:12" ht="15" customHeight="1" x14ac:dyDescent="0.25">
      <c r="A15" s="25" t="s">
        <v>106</v>
      </c>
      <c r="B15" s="150" t="s">
        <v>107</v>
      </c>
      <c r="C15" s="151"/>
      <c r="D15" s="18" t="s">
        <v>108</v>
      </c>
      <c r="E15" s="33">
        <v>5</v>
      </c>
      <c r="F15" s="33">
        <v>11</v>
      </c>
      <c r="G15" s="33">
        <v>2</v>
      </c>
      <c r="H15" s="33">
        <v>4</v>
      </c>
      <c r="I15" s="33">
        <v>14</v>
      </c>
      <c r="J15" s="33">
        <v>39</v>
      </c>
      <c r="K15" s="33">
        <v>8</v>
      </c>
      <c r="L15" s="34">
        <v>14</v>
      </c>
    </row>
    <row r="16" spans="1:12" ht="15" customHeight="1" x14ac:dyDescent="0.25">
      <c r="A16" s="25" t="s">
        <v>109</v>
      </c>
      <c r="B16" s="150" t="s">
        <v>110</v>
      </c>
      <c r="C16" s="151"/>
      <c r="D16" s="18" t="s">
        <v>456</v>
      </c>
      <c r="E16" s="33">
        <v>38</v>
      </c>
      <c r="F16" s="33">
        <v>35</v>
      </c>
      <c r="G16" s="33">
        <v>16</v>
      </c>
      <c r="H16" s="33">
        <v>38</v>
      </c>
      <c r="I16" s="33">
        <v>11</v>
      </c>
      <c r="J16" s="33">
        <v>18</v>
      </c>
      <c r="K16" s="33">
        <v>1</v>
      </c>
      <c r="L16" s="34">
        <v>3</v>
      </c>
    </row>
    <row r="17" spans="1:12" ht="15" customHeight="1" x14ac:dyDescent="0.25">
      <c r="A17" s="25" t="s">
        <v>111</v>
      </c>
      <c r="B17" s="150" t="s">
        <v>112</v>
      </c>
      <c r="C17" s="151"/>
      <c r="D17" s="18"/>
      <c r="E17" s="33">
        <v>136</v>
      </c>
      <c r="F17" s="33">
        <v>143</v>
      </c>
      <c r="G17" s="33">
        <v>138</v>
      </c>
      <c r="H17" s="33">
        <v>133</v>
      </c>
      <c r="I17" s="33">
        <v>468</v>
      </c>
      <c r="J17" s="33">
        <v>539</v>
      </c>
      <c r="K17" s="33">
        <v>265</v>
      </c>
      <c r="L17" s="34">
        <v>395</v>
      </c>
    </row>
    <row r="18" spans="1:12" ht="15" customHeight="1" x14ac:dyDescent="0.25">
      <c r="A18" s="26" t="s">
        <v>113</v>
      </c>
      <c r="B18" s="160" t="s">
        <v>114</v>
      </c>
      <c r="C18" s="161"/>
      <c r="D18" s="27"/>
      <c r="E18" s="36">
        <f t="shared" ref="E18:L18" si="0">SUM(E5:E17)</f>
        <v>447</v>
      </c>
      <c r="F18" s="36">
        <f t="shared" si="0"/>
        <v>452</v>
      </c>
      <c r="G18" s="36">
        <f t="shared" si="0"/>
        <v>522</v>
      </c>
      <c r="H18" s="36">
        <f t="shared" si="0"/>
        <v>448</v>
      </c>
      <c r="I18" s="36">
        <f t="shared" si="0"/>
        <v>1644</v>
      </c>
      <c r="J18" s="36">
        <f t="shared" si="0"/>
        <v>1921</v>
      </c>
      <c r="K18" s="36">
        <f t="shared" si="0"/>
        <v>1129</v>
      </c>
      <c r="L18" s="40">
        <f t="shared" si="0"/>
        <v>1713</v>
      </c>
    </row>
    <row r="19" spans="1:12" ht="15" customHeight="1" x14ac:dyDescent="0.25">
      <c r="A19" s="25" t="s">
        <v>115</v>
      </c>
      <c r="B19" s="150" t="s">
        <v>116</v>
      </c>
      <c r="C19" s="151"/>
      <c r="D19" s="18" t="s">
        <v>117</v>
      </c>
      <c r="E19" s="33">
        <v>0</v>
      </c>
      <c r="F19" s="33">
        <v>0</v>
      </c>
      <c r="G19" s="33">
        <v>0</v>
      </c>
      <c r="H19" s="33">
        <v>0</v>
      </c>
      <c r="I19" s="33">
        <v>21</v>
      </c>
      <c r="J19" s="33">
        <v>18</v>
      </c>
      <c r="K19" s="33">
        <v>70</v>
      </c>
      <c r="L19" s="34">
        <v>39</v>
      </c>
    </row>
    <row r="20" spans="1:12" ht="15" customHeight="1" x14ac:dyDescent="0.25">
      <c r="A20" s="25" t="s">
        <v>118</v>
      </c>
      <c r="B20" s="150" t="s">
        <v>119</v>
      </c>
      <c r="C20" s="151"/>
      <c r="D20" s="18" t="s">
        <v>120</v>
      </c>
      <c r="E20" s="33">
        <v>0</v>
      </c>
      <c r="F20" s="33">
        <v>0</v>
      </c>
      <c r="G20" s="33">
        <v>0</v>
      </c>
      <c r="H20" s="33">
        <v>0</v>
      </c>
      <c r="I20" s="33">
        <v>27</v>
      </c>
      <c r="J20" s="33">
        <v>22</v>
      </c>
      <c r="K20" s="33">
        <v>92</v>
      </c>
      <c r="L20" s="34">
        <v>65</v>
      </c>
    </row>
    <row r="21" spans="1:12" ht="15" customHeight="1" x14ac:dyDescent="0.25">
      <c r="A21" s="25" t="s">
        <v>121</v>
      </c>
      <c r="B21" s="150" t="s">
        <v>122</v>
      </c>
      <c r="C21" s="151"/>
      <c r="D21" s="21" t="s">
        <v>457</v>
      </c>
      <c r="E21" s="35">
        <v>0</v>
      </c>
      <c r="F21" s="33">
        <v>0</v>
      </c>
      <c r="G21" s="33">
        <v>0</v>
      </c>
      <c r="H21" s="33">
        <v>0</v>
      </c>
      <c r="I21" s="33">
        <v>164</v>
      </c>
      <c r="J21" s="33">
        <v>112</v>
      </c>
      <c r="K21" s="33">
        <v>663</v>
      </c>
      <c r="L21" s="34">
        <v>364</v>
      </c>
    </row>
    <row r="22" spans="1:12" ht="15" customHeight="1" x14ac:dyDescent="0.25">
      <c r="A22" s="25" t="s">
        <v>123</v>
      </c>
      <c r="B22" s="150" t="s">
        <v>124</v>
      </c>
      <c r="C22" s="151"/>
      <c r="D22" s="18" t="s">
        <v>125</v>
      </c>
      <c r="E22" s="33">
        <v>0</v>
      </c>
      <c r="F22" s="33">
        <v>0</v>
      </c>
      <c r="G22" s="33">
        <v>0</v>
      </c>
      <c r="H22" s="33">
        <v>0</v>
      </c>
      <c r="I22" s="33">
        <v>13</v>
      </c>
      <c r="J22" s="33">
        <v>9</v>
      </c>
      <c r="K22" s="33">
        <v>36</v>
      </c>
      <c r="L22" s="34">
        <v>17</v>
      </c>
    </row>
    <row r="23" spans="1:12" ht="15" customHeight="1" x14ac:dyDescent="0.25">
      <c r="A23" s="25" t="s">
        <v>126</v>
      </c>
      <c r="B23" s="150" t="s">
        <v>127</v>
      </c>
      <c r="C23" s="151"/>
      <c r="D23" s="18" t="s">
        <v>128</v>
      </c>
      <c r="E23" s="33">
        <v>0</v>
      </c>
      <c r="F23" s="33">
        <v>0</v>
      </c>
      <c r="G23" s="33">
        <v>0</v>
      </c>
      <c r="H23" s="33">
        <v>0</v>
      </c>
      <c r="I23" s="33">
        <v>2</v>
      </c>
      <c r="J23" s="33">
        <v>148</v>
      </c>
      <c r="K23" s="33">
        <v>3</v>
      </c>
      <c r="L23" s="34">
        <v>221</v>
      </c>
    </row>
    <row r="24" spans="1:12" ht="15" customHeight="1" x14ac:dyDescent="0.25">
      <c r="A24" s="25" t="s">
        <v>129</v>
      </c>
      <c r="B24" s="150" t="s">
        <v>130</v>
      </c>
      <c r="C24" s="151"/>
      <c r="D24" s="18" t="s">
        <v>131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28</v>
      </c>
      <c r="K24" s="33">
        <v>0</v>
      </c>
      <c r="L24" s="34">
        <v>20</v>
      </c>
    </row>
    <row r="25" spans="1:12" ht="15" customHeight="1" x14ac:dyDescent="0.25">
      <c r="A25" s="25" t="s">
        <v>132</v>
      </c>
      <c r="B25" s="150" t="s">
        <v>133</v>
      </c>
      <c r="C25" s="151"/>
      <c r="D25" s="21" t="s">
        <v>458</v>
      </c>
      <c r="E25" s="35">
        <v>7</v>
      </c>
      <c r="F25" s="33">
        <v>1</v>
      </c>
      <c r="G25" s="33">
        <v>4</v>
      </c>
      <c r="H25" s="33">
        <v>3</v>
      </c>
      <c r="I25" s="33">
        <v>48</v>
      </c>
      <c r="J25" s="33">
        <v>34</v>
      </c>
      <c r="K25" s="33">
        <v>97</v>
      </c>
      <c r="L25" s="34">
        <v>104</v>
      </c>
    </row>
    <row r="26" spans="1:12" ht="15" customHeight="1" x14ac:dyDescent="0.25">
      <c r="A26" s="25" t="s">
        <v>134</v>
      </c>
      <c r="B26" s="150" t="s">
        <v>135</v>
      </c>
      <c r="C26" s="151"/>
      <c r="D26" s="18"/>
      <c r="E26" s="33">
        <v>6</v>
      </c>
      <c r="F26" s="33">
        <v>8</v>
      </c>
      <c r="G26" s="33">
        <v>9</v>
      </c>
      <c r="H26" s="33">
        <v>3</v>
      </c>
      <c r="I26" s="33">
        <v>558</v>
      </c>
      <c r="J26" s="33">
        <v>315</v>
      </c>
      <c r="K26" s="33">
        <v>1145</v>
      </c>
      <c r="L26" s="34">
        <v>790</v>
      </c>
    </row>
    <row r="27" spans="1:12" ht="15" customHeight="1" x14ac:dyDescent="0.25">
      <c r="A27" s="25" t="s">
        <v>136</v>
      </c>
      <c r="B27" s="150" t="s">
        <v>137</v>
      </c>
      <c r="C27" s="151"/>
      <c r="D27" s="18" t="s">
        <v>459</v>
      </c>
      <c r="E27" s="33">
        <v>4</v>
      </c>
      <c r="F27" s="33">
        <v>2</v>
      </c>
      <c r="G27" s="33">
        <v>4</v>
      </c>
      <c r="H27" s="33">
        <v>7</v>
      </c>
      <c r="I27" s="33">
        <v>108</v>
      </c>
      <c r="J27" s="33">
        <v>122</v>
      </c>
      <c r="K27" s="33">
        <v>155</v>
      </c>
      <c r="L27" s="34">
        <v>141</v>
      </c>
    </row>
    <row r="28" spans="1:12" ht="15" customHeight="1" x14ac:dyDescent="0.25">
      <c r="A28" s="26" t="s">
        <v>138</v>
      </c>
      <c r="B28" s="160" t="s">
        <v>139</v>
      </c>
      <c r="C28" s="161"/>
      <c r="D28" s="27"/>
      <c r="E28" s="36">
        <f t="shared" ref="E28:L28" si="1">SUM(E19:E27)</f>
        <v>17</v>
      </c>
      <c r="F28" s="36">
        <f t="shared" si="1"/>
        <v>11</v>
      </c>
      <c r="G28" s="36">
        <f t="shared" si="1"/>
        <v>17</v>
      </c>
      <c r="H28" s="36">
        <f t="shared" si="1"/>
        <v>13</v>
      </c>
      <c r="I28" s="36">
        <f t="shared" si="1"/>
        <v>941</v>
      </c>
      <c r="J28" s="36">
        <f t="shared" si="1"/>
        <v>808</v>
      </c>
      <c r="K28" s="36">
        <f t="shared" si="1"/>
        <v>2261</v>
      </c>
      <c r="L28" s="40">
        <f t="shared" si="1"/>
        <v>1761</v>
      </c>
    </row>
    <row r="29" spans="1:12" ht="15" customHeight="1" x14ac:dyDescent="0.25">
      <c r="A29" s="25" t="s">
        <v>140</v>
      </c>
      <c r="B29" s="150" t="s">
        <v>141</v>
      </c>
      <c r="C29" s="151"/>
      <c r="D29" s="18" t="s">
        <v>142</v>
      </c>
      <c r="E29" s="33">
        <v>3</v>
      </c>
      <c r="F29" s="33">
        <v>0</v>
      </c>
      <c r="G29" s="33">
        <v>2</v>
      </c>
      <c r="H29" s="33">
        <v>5</v>
      </c>
      <c r="I29" s="33">
        <v>15</v>
      </c>
      <c r="J29" s="33">
        <v>41</v>
      </c>
      <c r="K29" s="33">
        <v>69</v>
      </c>
      <c r="L29" s="34">
        <v>121</v>
      </c>
    </row>
    <row r="30" spans="1:12" ht="15" customHeight="1" x14ac:dyDescent="0.25">
      <c r="A30" s="25" t="s">
        <v>143</v>
      </c>
      <c r="B30" s="150" t="s">
        <v>144</v>
      </c>
      <c r="C30" s="151"/>
      <c r="D30" s="18" t="s">
        <v>460</v>
      </c>
      <c r="E30" s="33">
        <v>15</v>
      </c>
      <c r="F30" s="33">
        <v>8</v>
      </c>
      <c r="G30" s="33">
        <v>13</v>
      </c>
      <c r="H30" s="33">
        <v>11</v>
      </c>
      <c r="I30" s="33">
        <v>63</v>
      </c>
      <c r="J30" s="33">
        <v>49</v>
      </c>
      <c r="K30" s="33">
        <v>141</v>
      </c>
      <c r="L30" s="34">
        <v>123</v>
      </c>
    </row>
    <row r="31" spans="1:12" ht="15" customHeight="1" x14ac:dyDescent="0.25">
      <c r="A31" s="25" t="s">
        <v>145</v>
      </c>
      <c r="B31" s="150" t="s">
        <v>146</v>
      </c>
      <c r="C31" s="151"/>
      <c r="D31" s="18" t="s">
        <v>461</v>
      </c>
      <c r="E31" s="33">
        <v>0</v>
      </c>
      <c r="F31" s="33">
        <v>1</v>
      </c>
      <c r="G31" s="33">
        <v>0</v>
      </c>
      <c r="H31" s="33">
        <v>1</v>
      </c>
      <c r="I31" s="33">
        <v>4</v>
      </c>
      <c r="J31" s="33">
        <v>1</v>
      </c>
      <c r="K31" s="33">
        <v>2</v>
      </c>
      <c r="L31" s="34">
        <v>1</v>
      </c>
    </row>
    <row r="32" spans="1:12" ht="15" customHeight="1" x14ac:dyDescent="0.25">
      <c r="A32" s="26" t="s">
        <v>147</v>
      </c>
      <c r="B32" s="160" t="s">
        <v>148</v>
      </c>
      <c r="C32" s="161"/>
      <c r="D32" s="27"/>
      <c r="E32" s="36">
        <f t="shared" ref="E32:L32" si="2">SUM(E29:E31)</f>
        <v>18</v>
      </c>
      <c r="F32" s="36">
        <f t="shared" si="2"/>
        <v>9</v>
      </c>
      <c r="G32" s="36">
        <f t="shared" si="2"/>
        <v>15</v>
      </c>
      <c r="H32" s="36">
        <f t="shared" si="2"/>
        <v>17</v>
      </c>
      <c r="I32" s="36">
        <f t="shared" si="2"/>
        <v>82</v>
      </c>
      <c r="J32" s="36">
        <f t="shared" si="2"/>
        <v>91</v>
      </c>
      <c r="K32" s="36">
        <f t="shared" si="2"/>
        <v>212</v>
      </c>
      <c r="L32" s="40">
        <f t="shared" si="2"/>
        <v>245</v>
      </c>
    </row>
    <row r="33" spans="1:12" ht="15" customHeight="1" x14ac:dyDescent="0.25">
      <c r="A33" s="25" t="s">
        <v>149</v>
      </c>
      <c r="B33" s="150" t="s">
        <v>448</v>
      </c>
      <c r="C33" s="151"/>
      <c r="D33" s="18" t="s">
        <v>462</v>
      </c>
      <c r="E33" s="33">
        <v>0</v>
      </c>
      <c r="F33" s="33">
        <v>0</v>
      </c>
      <c r="G33" s="33">
        <v>1</v>
      </c>
      <c r="H33" s="33">
        <v>2</v>
      </c>
      <c r="I33" s="33">
        <v>15</v>
      </c>
      <c r="J33" s="33">
        <v>62</v>
      </c>
      <c r="K33" s="33">
        <v>3</v>
      </c>
      <c r="L33" s="34">
        <v>16</v>
      </c>
    </row>
    <row r="34" spans="1:12" ht="15" customHeight="1" x14ac:dyDescent="0.25">
      <c r="A34" s="25" t="s">
        <v>150</v>
      </c>
      <c r="B34" s="150" t="s">
        <v>449</v>
      </c>
      <c r="C34" s="151"/>
      <c r="D34" s="18" t="s">
        <v>463</v>
      </c>
      <c r="E34" s="33">
        <v>9</v>
      </c>
      <c r="F34" s="33">
        <v>7</v>
      </c>
      <c r="G34" s="33">
        <v>38</v>
      </c>
      <c r="H34" s="33">
        <v>35</v>
      </c>
      <c r="I34" s="33">
        <v>296</v>
      </c>
      <c r="J34" s="33">
        <v>142</v>
      </c>
      <c r="K34" s="33">
        <v>320</v>
      </c>
      <c r="L34" s="34">
        <v>384</v>
      </c>
    </row>
    <row r="35" spans="1:12" ht="15" customHeight="1" x14ac:dyDescent="0.25">
      <c r="A35" s="25" t="s">
        <v>151</v>
      </c>
      <c r="B35" s="150" t="s">
        <v>152</v>
      </c>
      <c r="C35" s="151"/>
      <c r="D35" s="18" t="s">
        <v>464</v>
      </c>
      <c r="E35" s="33">
        <v>0</v>
      </c>
      <c r="F35" s="33">
        <v>0</v>
      </c>
      <c r="G35" s="33">
        <v>0</v>
      </c>
      <c r="H35" s="33">
        <v>0</v>
      </c>
      <c r="I35" s="33">
        <v>4</v>
      </c>
      <c r="J35" s="33">
        <v>8</v>
      </c>
      <c r="K35" s="33">
        <v>0</v>
      </c>
      <c r="L35" s="34">
        <v>4</v>
      </c>
    </row>
    <row r="36" spans="1:12" ht="15" customHeight="1" x14ac:dyDescent="0.25">
      <c r="A36" s="25" t="s">
        <v>153</v>
      </c>
      <c r="B36" s="150" t="s">
        <v>154</v>
      </c>
      <c r="C36" s="151"/>
      <c r="D36" s="18"/>
      <c r="E36" s="33">
        <v>18</v>
      </c>
      <c r="F36" s="33">
        <v>16</v>
      </c>
      <c r="G36" s="33">
        <v>30</v>
      </c>
      <c r="H36" s="33">
        <v>34</v>
      </c>
      <c r="I36" s="33">
        <v>561</v>
      </c>
      <c r="J36" s="33">
        <v>374</v>
      </c>
      <c r="K36" s="33">
        <v>733</v>
      </c>
      <c r="L36" s="34">
        <v>855</v>
      </c>
    </row>
    <row r="37" spans="1:12" ht="15" customHeight="1" x14ac:dyDescent="0.25">
      <c r="A37" s="26" t="s">
        <v>155</v>
      </c>
      <c r="B37" s="160" t="s">
        <v>156</v>
      </c>
      <c r="C37" s="161"/>
      <c r="D37" s="27"/>
      <c r="E37" s="36">
        <f t="shared" ref="E37:L37" si="3">SUM(E33:E36)</f>
        <v>27</v>
      </c>
      <c r="F37" s="36">
        <f t="shared" si="3"/>
        <v>23</v>
      </c>
      <c r="G37" s="36">
        <f t="shared" si="3"/>
        <v>69</v>
      </c>
      <c r="H37" s="36">
        <f t="shared" si="3"/>
        <v>71</v>
      </c>
      <c r="I37" s="36">
        <f t="shared" si="3"/>
        <v>876</v>
      </c>
      <c r="J37" s="36">
        <f t="shared" si="3"/>
        <v>586</v>
      </c>
      <c r="K37" s="36">
        <f t="shared" si="3"/>
        <v>1056</v>
      </c>
      <c r="L37" s="40">
        <f t="shared" si="3"/>
        <v>1259</v>
      </c>
    </row>
    <row r="38" spans="1:12" ht="15" customHeight="1" x14ac:dyDescent="0.25">
      <c r="A38" s="25" t="s">
        <v>157</v>
      </c>
      <c r="B38" s="150" t="s">
        <v>158</v>
      </c>
      <c r="C38" s="151"/>
      <c r="D38" s="18" t="s">
        <v>465</v>
      </c>
      <c r="E38" s="33">
        <v>0</v>
      </c>
      <c r="F38" s="33">
        <v>0</v>
      </c>
      <c r="G38" s="33">
        <v>0</v>
      </c>
      <c r="H38" s="33">
        <v>0</v>
      </c>
      <c r="I38" s="33">
        <v>22</v>
      </c>
      <c r="J38" s="33">
        <v>16</v>
      </c>
      <c r="K38" s="33">
        <v>733</v>
      </c>
      <c r="L38" s="34">
        <v>1065</v>
      </c>
    </row>
    <row r="39" spans="1:12" ht="15" customHeight="1" x14ac:dyDescent="0.25">
      <c r="A39" s="25" t="s">
        <v>159</v>
      </c>
      <c r="B39" s="150" t="s">
        <v>160</v>
      </c>
      <c r="C39" s="151"/>
      <c r="D39" s="18" t="s">
        <v>161</v>
      </c>
      <c r="E39" s="33">
        <v>1</v>
      </c>
      <c r="F39" s="33">
        <v>1</v>
      </c>
      <c r="G39" s="33">
        <v>367</v>
      </c>
      <c r="H39" s="33">
        <v>286</v>
      </c>
      <c r="I39" s="33">
        <v>5181</v>
      </c>
      <c r="J39" s="33">
        <v>1267</v>
      </c>
      <c r="K39" s="33">
        <v>1054</v>
      </c>
      <c r="L39" s="34">
        <v>175</v>
      </c>
    </row>
    <row r="40" spans="1:12" ht="15" customHeight="1" x14ac:dyDescent="0.25">
      <c r="A40" s="25" t="s">
        <v>162</v>
      </c>
      <c r="B40" s="150" t="s">
        <v>163</v>
      </c>
      <c r="C40" s="151"/>
      <c r="D40" s="18" t="s">
        <v>466</v>
      </c>
      <c r="E40" s="33">
        <v>0</v>
      </c>
      <c r="F40" s="33">
        <v>0</v>
      </c>
      <c r="G40" s="33">
        <v>80</v>
      </c>
      <c r="H40" s="33">
        <v>78</v>
      </c>
      <c r="I40" s="33">
        <v>865</v>
      </c>
      <c r="J40" s="33">
        <v>337</v>
      </c>
      <c r="K40" s="33">
        <v>25</v>
      </c>
      <c r="L40" s="34">
        <v>55</v>
      </c>
    </row>
    <row r="41" spans="1:12" ht="15" customHeight="1" x14ac:dyDescent="0.25">
      <c r="A41" s="25" t="s">
        <v>164</v>
      </c>
      <c r="B41" s="150" t="s">
        <v>165</v>
      </c>
      <c r="C41" s="151"/>
      <c r="D41" s="18" t="s">
        <v>467</v>
      </c>
      <c r="E41" s="33">
        <v>2</v>
      </c>
      <c r="F41" s="33">
        <v>0</v>
      </c>
      <c r="G41" s="33">
        <v>64</v>
      </c>
      <c r="H41" s="33">
        <v>62</v>
      </c>
      <c r="I41" s="33">
        <v>1768</v>
      </c>
      <c r="J41" s="33">
        <v>1289</v>
      </c>
      <c r="K41" s="33">
        <v>249</v>
      </c>
      <c r="L41" s="34">
        <v>503</v>
      </c>
    </row>
    <row r="42" spans="1:12" ht="15" customHeight="1" x14ac:dyDescent="0.25">
      <c r="A42" s="25" t="s">
        <v>166</v>
      </c>
      <c r="B42" s="150" t="s">
        <v>167</v>
      </c>
      <c r="C42" s="151"/>
      <c r="D42" s="18" t="s">
        <v>468</v>
      </c>
      <c r="E42" s="33">
        <v>0</v>
      </c>
      <c r="F42" s="33">
        <v>0</v>
      </c>
      <c r="G42" s="33">
        <v>206</v>
      </c>
      <c r="H42" s="33">
        <v>463</v>
      </c>
      <c r="I42" s="33">
        <v>2513</v>
      </c>
      <c r="J42" s="33">
        <v>3559</v>
      </c>
      <c r="K42" s="33">
        <v>569</v>
      </c>
      <c r="L42" s="34">
        <v>1346</v>
      </c>
    </row>
    <row r="43" spans="1:12" ht="15" customHeight="1" x14ac:dyDescent="0.25">
      <c r="A43" s="25" t="s">
        <v>168</v>
      </c>
      <c r="B43" s="150" t="s">
        <v>169</v>
      </c>
      <c r="C43" s="151"/>
      <c r="D43" s="18" t="s">
        <v>469</v>
      </c>
      <c r="E43" s="33">
        <v>0</v>
      </c>
      <c r="F43" s="33">
        <v>0</v>
      </c>
      <c r="G43" s="33">
        <v>70</v>
      </c>
      <c r="H43" s="33">
        <v>24</v>
      </c>
      <c r="I43" s="33">
        <v>119</v>
      </c>
      <c r="J43" s="33">
        <v>45</v>
      </c>
      <c r="K43" s="33">
        <v>5</v>
      </c>
      <c r="L43" s="34">
        <v>1</v>
      </c>
    </row>
    <row r="44" spans="1:12" ht="15" customHeight="1" x14ac:dyDescent="0.25">
      <c r="A44" s="25" t="s">
        <v>170</v>
      </c>
      <c r="B44" s="150" t="s">
        <v>171</v>
      </c>
      <c r="C44" s="151"/>
      <c r="D44" s="18"/>
      <c r="E44" s="33">
        <v>8</v>
      </c>
      <c r="F44" s="33">
        <v>2</v>
      </c>
      <c r="G44" s="33">
        <v>477</v>
      </c>
      <c r="H44" s="33">
        <v>472</v>
      </c>
      <c r="I44" s="33">
        <v>1314</v>
      </c>
      <c r="J44" s="33">
        <v>1236</v>
      </c>
      <c r="K44" s="33">
        <v>730</v>
      </c>
      <c r="L44" s="34">
        <v>1160</v>
      </c>
    </row>
    <row r="45" spans="1:12" ht="15" customHeight="1" x14ac:dyDescent="0.25">
      <c r="A45" s="26" t="s">
        <v>30</v>
      </c>
      <c r="B45" s="160" t="s">
        <v>172</v>
      </c>
      <c r="C45" s="161"/>
      <c r="D45" s="27"/>
      <c r="E45" s="36">
        <f t="shared" ref="E45:L45" si="4">SUM(E38:E44)</f>
        <v>11</v>
      </c>
      <c r="F45" s="36">
        <f t="shared" si="4"/>
        <v>3</v>
      </c>
      <c r="G45" s="36">
        <f t="shared" si="4"/>
        <v>1264</v>
      </c>
      <c r="H45" s="36">
        <f t="shared" si="4"/>
        <v>1385</v>
      </c>
      <c r="I45" s="36">
        <f t="shared" si="4"/>
        <v>11782</v>
      </c>
      <c r="J45" s="36">
        <f t="shared" si="4"/>
        <v>7749</v>
      </c>
      <c r="K45" s="36">
        <f t="shared" si="4"/>
        <v>3365</v>
      </c>
      <c r="L45" s="40">
        <f t="shared" si="4"/>
        <v>4305</v>
      </c>
    </row>
    <row r="46" spans="1:12" ht="15" customHeight="1" x14ac:dyDescent="0.25">
      <c r="A46" s="25" t="s">
        <v>173</v>
      </c>
      <c r="B46" s="150" t="s">
        <v>174</v>
      </c>
      <c r="C46" s="151"/>
      <c r="D46" s="18" t="s">
        <v>470</v>
      </c>
      <c r="E46" s="33">
        <v>1</v>
      </c>
      <c r="F46" s="33">
        <v>0</v>
      </c>
      <c r="G46" s="33">
        <v>3</v>
      </c>
      <c r="H46" s="33">
        <v>7</v>
      </c>
      <c r="I46" s="33">
        <v>52</v>
      </c>
      <c r="J46" s="33">
        <v>38</v>
      </c>
      <c r="K46" s="33">
        <v>157</v>
      </c>
      <c r="L46" s="34">
        <v>121</v>
      </c>
    </row>
    <row r="47" spans="1:12" ht="15" customHeight="1" x14ac:dyDescent="0.25">
      <c r="A47" s="25" t="s">
        <v>175</v>
      </c>
      <c r="B47" s="150" t="s">
        <v>176</v>
      </c>
      <c r="C47" s="151"/>
      <c r="D47" s="18" t="s">
        <v>471</v>
      </c>
      <c r="E47" s="33">
        <v>119</v>
      </c>
      <c r="F47" s="33">
        <v>124</v>
      </c>
      <c r="G47" s="33">
        <v>413</v>
      </c>
      <c r="H47" s="33">
        <v>451</v>
      </c>
      <c r="I47" s="33">
        <v>2587</v>
      </c>
      <c r="J47" s="33">
        <v>1679</v>
      </c>
      <c r="K47" s="33">
        <v>758</v>
      </c>
      <c r="L47" s="34">
        <v>551</v>
      </c>
    </row>
    <row r="48" spans="1:12" ht="15" customHeight="1" x14ac:dyDescent="0.25">
      <c r="A48" s="25" t="s">
        <v>177</v>
      </c>
      <c r="B48" s="150" t="s">
        <v>178</v>
      </c>
      <c r="C48" s="151"/>
      <c r="D48" s="18" t="s">
        <v>472</v>
      </c>
      <c r="E48" s="33">
        <v>7</v>
      </c>
      <c r="F48" s="33">
        <v>10</v>
      </c>
      <c r="G48" s="33">
        <v>81</v>
      </c>
      <c r="H48" s="33">
        <v>128</v>
      </c>
      <c r="I48" s="33">
        <v>1081</v>
      </c>
      <c r="J48" s="33">
        <v>2602</v>
      </c>
      <c r="K48" s="33">
        <v>277</v>
      </c>
      <c r="L48" s="34">
        <v>562</v>
      </c>
    </row>
    <row r="49" spans="1:12" ht="15" customHeight="1" x14ac:dyDescent="0.25">
      <c r="A49" s="25" t="s">
        <v>179</v>
      </c>
      <c r="B49" s="150" t="s">
        <v>180</v>
      </c>
      <c r="C49" s="151"/>
      <c r="D49" s="18" t="s">
        <v>473</v>
      </c>
      <c r="E49" s="33">
        <v>0</v>
      </c>
      <c r="F49" s="33">
        <v>0</v>
      </c>
      <c r="G49" s="33">
        <v>4</v>
      </c>
      <c r="H49" s="33">
        <v>3</v>
      </c>
      <c r="I49" s="33">
        <v>88</v>
      </c>
      <c r="J49" s="33">
        <v>40</v>
      </c>
      <c r="K49" s="33">
        <v>77</v>
      </c>
      <c r="L49" s="34">
        <v>104</v>
      </c>
    </row>
    <row r="50" spans="1:12" ht="15" customHeight="1" x14ac:dyDescent="0.25">
      <c r="A50" s="25" t="s">
        <v>181</v>
      </c>
      <c r="B50" s="150" t="s">
        <v>182</v>
      </c>
      <c r="C50" s="151"/>
      <c r="D50" s="18"/>
      <c r="E50" s="33">
        <v>16</v>
      </c>
      <c r="F50" s="33">
        <v>20</v>
      </c>
      <c r="G50" s="33">
        <v>23</v>
      </c>
      <c r="H50" s="33">
        <v>32</v>
      </c>
      <c r="I50" s="33">
        <v>833</v>
      </c>
      <c r="J50" s="33">
        <v>646</v>
      </c>
      <c r="K50" s="33">
        <v>1302</v>
      </c>
      <c r="L50" s="34">
        <v>1473</v>
      </c>
    </row>
    <row r="51" spans="1:12" ht="15" customHeight="1" x14ac:dyDescent="0.25">
      <c r="A51" s="26" t="s">
        <v>183</v>
      </c>
      <c r="B51" s="160" t="s">
        <v>184</v>
      </c>
      <c r="C51" s="161"/>
      <c r="D51" s="27"/>
      <c r="E51" s="36">
        <f t="shared" ref="E51:L51" si="5">SUM(E46:E50)</f>
        <v>143</v>
      </c>
      <c r="F51" s="36">
        <f t="shared" si="5"/>
        <v>154</v>
      </c>
      <c r="G51" s="36">
        <f t="shared" si="5"/>
        <v>524</v>
      </c>
      <c r="H51" s="36">
        <f t="shared" si="5"/>
        <v>621</v>
      </c>
      <c r="I51" s="36">
        <f t="shared" si="5"/>
        <v>4641</v>
      </c>
      <c r="J51" s="36">
        <f t="shared" si="5"/>
        <v>5005</v>
      </c>
      <c r="K51" s="36">
        <f t="shared" si="5"/>
        <v>2571</v>
      </c>
      <c r="L51" s="40">
        <f t="shared" si="5"/>
        <v>2811</v>
      </c>
    </row>
    <row r="52" spans="1:12" ht="15" customHeight="1" x14ac:dyDescent="0.25">
      <c r="A52" s="25" t="s">
        <v>185</v>
      </c>
      <c r="B52" s="150" t="s">
        <v>186</v>
      </c>
      <c r="C52" s="151"/>
      <c r="D52" s="18" t="s">
        <v>187</v>
      </c>
      <c r="E52" s="33">
        <v>284</v>
      </c>
      <c r="F52" s="33">
        <v>220</v>
      </c>
      <c r="G52" s="33">
        <v>328</v>
      </c>
      <c r="H52" s="33">
        <v>255</v>
      </c>
      <c r="I52" s="33">
        <v>1685</v>
      </c>
      <c r="J52" s="33">
        <v>854</v>
      </c>
      <c r="K52" s="33">
        <v>331</v>
      </c>
      <c r="L52" s="34">
        <v>261</v>
      </c>
    </row>
    <row r="53" spans="1:12" ht="15" customHeight="1" x14ac:dyDescent="0.25">
      <c r="A53" s="25" t="s">
        <v>188</v>
      </c>
      <c r="B53" s="150" t="s">
        <v>189</v>
      </c>
      <c r="C53" s="151"/>
      <c r="D53" s="18" t="s">
        <v>474</v>
      </c>
      <c r="E53" s="33">
        <v>0</v>
      </c>
      <c r="F53" s="33">
        <v>0</v>
      </c>
      <c r="G53" s="33">
        <v>0</v>
      </c>
      <c r="H53" s="33">
        <v>0</v>
      </c>
      <c r="I53" s="33">
        <v>3</v>
      </c>
      <c r="J53" s="33">
        <v>7</v>
      </c>
      <c r="K53" s="33">
        <v>34</v>
      </c>
      <c r="L53" s="34">
        <v>37</v>
      </c>
    </row>
    <row r="54" spans="1:12" ht="15" customHeight="1" x14ac:dyDescent="0.25">
      <c r="A54" s="25" t="s">
        <v>190</v>
      </c>
      <c r="B54" s="150" t="s">
        <v>191</v>
      </c>
      <c r="C54" s="151"/>
      <c r="D54" s="18" t="s">
        <v>475</v>
      </c>
      <c r="E54" s="33">
        <v>0</v>
      </c>
      <c r="F54" s="33">
        <v>0</v>
      </c>
      <c r="G54" s="33">
        <v>0</v>
      </c>
      <c r="H54" s="33">
        <v>0</v>
      </c>
      <c r="I54" s="33">
        <v>9</v>
      </c>
      <c r="J54" s="33">
        <v>13</v>
      </c>
      <c r="K54" s="33">
        <v>13</v>
      </c>
      <c r="L54" s="34">
        <v>27</v>
      </c>
    </row>
    <row r="55" spans="1:12" ht="15" customHeight="1" x14ac:dyDescent="0.25">
      <c r="A55" s="25" t="s">
        <v>192</v>
      </c>
      <c r="B55" s="150" t="s">
        <v>193</v>
      </c>
      <c r="C55" s="151"/>
      <c r="D55" s="18" t="s">
        <v>476</v>
      </c>
      <c r="E55" s="33">
        <v>1</v>
      </c>
      <c r="F55" s="33">
        <v>1</v>
      </c>
      <c r="G55" s="33">
        <v>0</v>
      </c>
      <c r="H55" s="33">
        <v>0</v>
      </c>
      <c r="I55" s="33">
        <v>1</v>
      </c>
      <c r="J55" s="33">
        <v>1</v>
      </c>
      <c r="K55" s="33">
        <v>1</v>
      </c>
      <c r="L55" s="34">
        <v>1</v>
      </c>
    </row>
    <row r="56" spans="1:12" ht="15" customHeight="1" x14ac:dyDescent="0.25">
      <c r="A56" s="25" t="s">
        <v>194</v>
      </c>
      <c r="B56" s="150" t="s">
        <v>195</v>
      </c>
      <c r="C56" s="151"/>
      <c r="D56" s="18" t="s">
        <v>196</v>
      </c>
      <c r="E56" s="33">
        <v>0</v>
      </c>
      <c r="F56" s="33">
        <v>0</v>
      </c>
      <c r="G56" s="33">
        <v>1</v>
      </c>
      <c r="H56" s="33">
        <v>0</v>
      </c>
      <c r="I56" s="33">
        <v>1</v>
      </c>
      <c r="J56" s="33">
        <v>1</v>
      </c>
      <c r="K56" s="33">
        <v>3</v>
      </c>
      <c r="L56" s="34">
        <v>1</v>
      </c>
    </row>
    <row r="57" spans="1:12" ht="15" customHeight="1" x14ac:dyDescent="0.25">
      <c r="A57" s="25" t="s">
        <v>197</v>
      </c>
      <c r="B57" s="150" t="s">
        <v>198</v>
      </c>
      <c r="C57" s="151"/>
      <c r="D57" s="18"/>
      <c r="E57" s="33">
        <v>57</v>
      </c>
      <c r="F57" s="33">
        <v>63</v>
      </c>
      <c r="G57" s="33">
        <v>113</v>
      </c>
      <c r="H57" s="33">
        <v>136</v>
      </c>
      <c r="I57" s="33">
        <v>1085</v>
      </c>
      <c r="J57" s="33">
        <v>599</v>
      </c>
      <c r="K57" s="33">
        <v>302</v>
      </c>
      <c r="L57" s="34">
        <v>317</v>
      </c>
    </row>
    <row r="58" spans="1:12" ht="15" customHeight="1" x14ac:dyDescent="0.25">
      <c r="A58" s="26" t="s">
        <v>199</v>
      </c>
      <c r="B58" s="160" t="s">
        <v>200</v>
      </c>
      <c r="C58" s="161"/>
      <c r="D58" s="27"/>
      <c r="E58" s="36">
        <f t="shared" ref="E58:L58" si="6">SUM(E52:E57)</f>
        <v>342</v>
      </c>
      <c r="F58" s="36">
        <f t="shared" si="6"/>
        <v>284</v>
      </c>
      <c r="G58" s="36">
        <f t="shared" si="6"/>
        <v>442</v>
      </c>
      <c r="H58" s="36">
        <f t="shared" si="6"/>
        <v>391</v>
      </c>
      <c r="I58" s="36">
        <f t="shared" si="6"/>
        <v>2784</v>
      </c>
      <c r="J58" s="36">
        <f t="shared" si="6"/>
        <v>1475</v>
      </c>
      <c r="K58" s="36">
        <f t="shared" si="6"/>
        <v>684</v>
      </c>
      <c r="L58" s="40">
        <f t="shared" si="6"/>
        <v>644</v>
      </c>
    </row>
    <row r="59" spans="1:12" ht="15" customHeight="1" x14ac:dyDescent="0.25">
      <c r="A59" s="25" t="s">
        <v>201</v>
      </c>
      <c r="B59" s="150" t="s">
        <v>202</v>
      </c>
      <c r="C59" s="151"/>
      <c r="D59" s="18" t="s">
        <v>477</v>
      </c>
      <c r="E59" s="33">
        <v>723</v>
      </c>
      <c r="F59" s="33">
        <v>581</v>
      </c>
      <c r="G59" s="33">
        <v>431</v>
      </c>
      <c r="H59" s="33">
        <v>436</v>
      </c>
      <c r="I59" s="33">
        <v>540</v>
      </c>
      <c r="J59" s="33">
        <v>572</v>
      </c>
      <c r="K59" s="33">
        <v>78</v>
      </c>
      <c r="L59" s="34">
        <v>92</v>
      </c>
    </row>
    <row r="60" spans="1:12" ht="15" customHeight="1" x14ac:dyDescent="0.25">
      <c r="A60" s="25" t="s">
        <v>203</v>
      </c>
      <c r="B60" s="150" t="s">
        <v>204</v>
      </c>
      <c r="C60" s="151"/>
      <c r="D60" s="18" t="s">
        <v>478</v>
      </c>
      <c r="E60" s="33">
        <v>2</v>
      </c>
      <c r="F60" s="33">
        <v>1</v>
      </c>
      <c r="G60" s="33">
        <v>2</v>
      </c>
      <c r="H60" s="33">
        <v>3</v>
      </c>
      <c r="I60" s="33">
        <v>27</v>
      </c>
      <c r="J60" s="33">
        <v>8</v>
      </c>
      <c r="K60" s="33">
        <v>12</v>
      </c>
      <c r="L60" s="34">
        <v>10</v>
      </c>
    </row>
    <row r="61" spans="1:12" ht="15" customHeight="1" x14ac:dyDescent="0.25">
      <c r="A61" s="25" t="s">
        <v>205</v>
      </c>
      <c r="B61" s="150" t="s">
        <v>206</v>
      </c>
      <c r="C61" s="151"/>
      <c r="D61" s="18"/>
      <c r="E61" s="33">
        <v>746</v>
      </c>
      <c r="F61" s="33">
        <v>689</v>
      </c>
      <c r="G61" s="33">
        <v>998</v>
      </c>
      <c r="H61" s="33">
        <v>960</v>
      </c>
      <c r="I61" s="33">
        <v>1925</v>
      </c>
      <c r="J61" s="33">
        <v>1745</v>
      </c>
      <c r="K61" s="33">
        <v>477</v>
      </c>
      <c r="L61" s="34">
        <v>640</v>
      </c>
    </row>
    <row r="62" spans="1:12" ht="15" customHeight="1" x14ac:dyDescent="0.25">
      <c r="A62" s="26" t="s">
        <v>207</v>
      </c>
      <c r="B62" s="160" t="s">
        <v>208</v>
      </c>
      <c r="C62" s="161"/>
      <c r="D62" s="27"/>
      <c r="E62" s="36">
        <f t="shared" ref="E62:L62" si="7">SUM(E59:E61)</f>
        <v>1471</v>
      </c>
      <c r="F62" s="36">
        <f t="shared" si="7"/>
        <v>1271</v>
      </c>
      <c r="G62" s="36">
        <f t="shared" si="7"/>
        <v>1431</v>
      </c>
      <c r="H62" s="36">
        <f t="shared" si="7"/>
        <v>1399</v>
      </c>
      <c r="I62" s="36">
        <f t="shared" si="7"/>
        <v>2492</v>
      </c>
      <c r="J62" s="36">
        <f t="shared" si="7"/>
        <v>2325</v>
      </c>
      <c r="K62" s="36">
        <f t="shared" si="7"/>
        <v>567</v>
      </c>
      <c r="L62" s="40">
        <f t="shared" si="7"/>
        <v>742</v>
      </c>
    </row>
    <row r="63" spans="1:12" ht="15" customHeight="1" x14ac:dyDescent="0.25">
      <c r="A63" s="25" t="s">
        <v>209</v>
      </c>
      <c r="B63" s="150" t="s">
        <v>210</v>
      </c>
      <c r="C63" s="151"/>
      <c r="D63" s="18" t="s">
        <v>479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4">
        <v>0</v>
      </c>
    </row>
    <row r="64" spans="1:12" ht="15" customHeight="1" x14ac:dyDescent="0.25">
      <c r="A64" s="25" t="s">
        <v>211</v>
      </c>
      <c r="B64" s="150" t="s">
        <v>212</v>
      </c>
      <c r="C64" s="151"/>
      <c r="D64" s="18" t="s">
        <v>480</v>
      </c>
      <c r="E64" s="33">
        <v>0</v>
      </c>
      <c r="F64" s="33">
        <v>0</v>
      </c>
      <c r="G64" s="33">
        <v>0</v>
      </c>
      <c r="H64" s="33">
        <v>0</v>
      </c>
      <c r="I64" s="33">
        <v>1</v>
      </c>
      <c r="J64" s="33">
        <v>1</v>
      </c>
      <c r="K64" s="33">
        <v>2</v>
      </c>
      <c r="L64" s="34">
        <v>3</v>
      </c>
    </row>
    <row r="65" spans="1:12" ht="15" customHeight="1" x14ac:dyDescent="0.25">
      <c r="A65" s="25" t="s">
        <v>213</v>
      </c>
      <c r="B65" s="150" t="s">
        <v>214</v>
      </c>
      <c r="C65" s="151"/>
      <c r="D65" s="18" t="s">
        <v>481</v>
      </c>
      <c r="E65" s="33">
        <v>0</v>
      </c>
      <c r="F65" s="33">
        <v>0</v>
      </c>
      <c r="G65" s="33">
        <v>32</v>
      </c>
      <c r="H65" s="33">
        <v>14</v>
      </c>
      <c r="I65" s="33">
        <v>5020</v>
      </c>
      <c r="J65" s="33">
        <v>4919</v>
      </c>
      <c r="K65" s="33">
        <v>4992</v>
      </c>
      <c r="L65" s="34">
        <v>10374</v>
      </c>
    </row>
    <row r="66" spans="1:12" ht="15" customHeight="1" x14ac:dyDescent="0.25">
      <c r="A66" s="25" t="s">
        <v>215</v>
      </c>
      <c r="B66" s="150" t="s">
        <v>216</v>
      </c>
      <c r="C66" s="151"/>
      <c r="D66" s="18" t="s">
        <v>482</v>
      </c>
      <c r="E66" s="33">
        <v>0</v>
      </c>
      <c r="F66" s="33">
        <v>0</v>
      </c>
      <c r="G66" s="33">
        <v>7</v>
      </c>
      <c r="H66" s="33">
        <v>1</v>
      </c>
      <c r="I66" s="33">
        <v>1432</v>
      </c>
      <c r="J66" s="33">
        <v>356</v>
      </c>
      <c r="K66" s="33">
        <v>1492</v>
      </c>
      <c r="L66" s="34">
        <v>971</v>
      </c>
    </row>
    <row r="67" spans="1:12" ht="15" customHeight="1" x14ac:dyDescent="0.25">
      <c r="A67" s="25" t="s">
        <v>217</v>
      </c>
      <c r="B67" s="150" t="s">
        <v>218</v>
      </c>
      <c r="C67" s="151"/>
      <c r="D67" s="18" t="s">
        <v>483</v>
      </c>
      <c r="E67" s="33">
        <v>0</v>
      </c>
      <c r="F67" s="33">
        <v>0</v>
      </c>
      <c r="G67" s="33">
        <v>5</v>
      </c>
      <c r="H67" s="33">
        <v>2</v>
      </c>
      <c r="I67" s="33">
        <v>433</v>
      </c>
      <c r="J67" s="33">
        <v>208</v>
      </c>
      <c r="K67" s="33">
        <v>619</v>
      </c>
      <c r="L67" s="34">
        <v>613</v>
      </c>
    </row>
    <row r="68" spans="1:12" ht="15" customHeight="1" x14ac:dyDescent="0.25">
      <c r="A68" s="25" t="s">
        <v>219</v>
      </c>
      <c r="B68" s="150" t="s">
        <v>220</v>
      </c>
      <c r="C68" s="151"/>
      <c r="D68" s="18" t="s">
        <v>484</v>
      </c>
      <c r="E68" s="33">
        <v>10</v>
      </c>
      <c r="F68" s="33">
        <v>11</v>
      </c>
      <c r="G68" s="33">
        <v>59</v>
      </c>
      <c r="H68" s="33">
        <v>27</v>
      </c>
      <c r="I68" s="33">
        <v>2326</v>
      </c>
      <c r="J68" s="33">
        <v>1174</v>
      </c>
      <c r="K68" s="33">
        <v>5392</v>
      </c>
      <c r="L68" s="34">
        <v>5781</v>
      </c>
    </row>
    <row r="69" spans="1:12" ht="15" customHeight="1" x14ac:dyDescent="0.25">
      <c r="A69" s="25" t="s">
        <v>221</v>
      </c>
      <c r="B69" s="150" t="s">
        <v>222</v>
      </c>
      <c r="C69" s="151"/>
      <c r="D69" s="18" t="s">
        <v>485</v>
      </c>
      <c r="E69" s="33">
        <v>0</v>
      </c>
      <c r="F69" s="33">
        <v>0</v>
      </c>
      <c r="G69" s="33">
        <v>4</v>
      </c>
      <c r="H69" s="33">
        <v>5</v>
      </c>
      <c r="I69" s="33">
        <v>910</v>
      </c>
      <c r="J69" s="33">
        <v>525</v>
      </c>
      <c r="K69" s="33">
        <v>3118</v>
      </c>
      <c r="L69" s="34">
        <v>3767</v>
      </c>
    </row>
    <row r="70" spans="1:12" ht="15" customHeight="1" x14ac:dyDescent="0.25">
      <c r="A70" s="25" t="s">
        <v>223</v>
      </c>
      <c r="B70" s="150" t="s">
        <v>224</v>
      </c>
      <c r="C70" s="151"/>
      <c r="D70" s="18" t="s">
        <v>486</v>
      </c>
      <c r="E70" s="33">
        <v>1</v>
      </c>
      <c r="F70" s="33">
        <v>0</v>
      </c>
      <c r="G70" s="33">
        <v>0</v>
      </c>
      <c r="H70" s="33">
        <v>0</v>
      </c>
      <c r="I70" s="33">
        <v>64</v>
      </c>
      <c r="J70" s="33">
        <v>35</v>
      </c>
      <c r="K70" s="33">
        <v>185</v>
      </c>
      <c r="L70" s="34">
        <v>213</v>
      </c>
    </row>
    <row r="71" spans="1:12" ht="15" customHeight="1" x14ac:dyDescent="0.25">
      <c r="A71" s="25" t="s">
        <v>225</v>
      </c>
      <c r="B71" s="150" t="s">
        <v>226</v>
      </c>
      <c r="C71" s="151"/>
      <c r="D71" s="18" t="s">
        <v>227</v>
      </c>
      <c r="E71" s="33">
        <v>0</v>
      </c>
      <c r="F71" s="33">
        <v>0</v>
      </c>
      <c r="G71" s="33">
        <v>1</v>
      </c>
      <c r="H71" s="33">
        <v>0</v>
      </c>
      <c r="I71" s="33">
        <v>40</v>
      </c>
      <c r="J71" s="33">
        <v>13</v>
      </c>
      <c r="K71" s="33">
        <v>159</v>
      </c>
      <c r="L71" s="34">
        <v>176</v>
      </c>
    </row>
    <row r="72" spans="1:12" ht="15" customHeight="1" x14ac:dyDescent="0.25">
      <c r="A72" s="25" t="s">
        <v>228</v>
      </c>
      <c r="B72" s="150" t="s">
        <v>229</v>
      </c>
      <c r="C72" s="151"/>
      <c r="D72" s="18" t="s">
        <v>230</v>
      </c>
      <c r="E72" s="33">
        <v>0</v>
      </c>
      <c r="F72" s="33">
        <v>0</v>
      </c>
      <c r="G72" s="33">
        <v>0</v>
      </c>
      <c r="H72" s="33">
        <v>0</v>
      </c>
      <c r="I72" s="33">
        <v>21</v>
      </c>
      <c r="J72" s="33">
        <v>5</v>
      </c>
      <c r="K72" s="33">
        <v>67</v>
      </c>
      <c r="L72" s="34">
        <v>45</v>
      </c>
    </row>
    <row r="73" spans="1:12" ht="15" customHeight="1" x14ac:dyDescent="0.25">
      <c r="A73" s="25" t="s">
        <v>231</v>
      </c>
      <c r="B73" s="150" t="s">
        <v>232</v>
      </c>
      <c r="C73" s="151"/>
      <c r="D73" s="18" t="s">
        <v>487</v>
      </c>
      <c r="E73" s="33">
        <v>0</v>
      </c>
      <c r="F73" s="33">
        <v>0</v>
      </c>
      <c r="G73" s="33">
        <v>15</v>
      </c>
      <c r="H73" s="33">
        <v>7</v>
      </c>
      <c r="I73" s="33">
        <v>292</v>
      </c>
      <c r="J73" s="33">
        <v>265</v>
      </c>
      <c r="K73" s="33">
        <v>414</v>
      </c>
      <c r="L73" s="34">
        <v>672</v>
      </c>
    </row>
    <row r="74" spans="1:12" ht="15" customHeight="1" x14ac:dyDescent="0.25">
      <c r="A74" s="25" t="s">
        <v>233</v>
      </c>
      <c r="B74" s="150" t="s">
        <v>234</v>
      </c>
      <c r="C74" s="151"/>
      <c r="D74" s="18"/>
      <c r="E74" s="33">
        <v>2</v>
      </c>
      <c r="F74" s="33">
        <v>1</v>
      </c>
      <c r="G74" s="33">
        <v>36</v>
      </c>
      <c r="H74" s="33">
        <v>60</v>
      </c>
      <c r="I74" s="33">
        <v>516</v>
      </c>
      <c r="J74" s="33">
        <v>472</v>
      </c>
      <c r="K74" s="33">
        <v>1451</v>
      </c>
      <c r="L74" s="34">
        <v>1776</v>
      </c>
    </row>
    <row r="75" spans="1:12" ht="15" customHeight="1" x14ac:dyDescent="0.25">
      <c r="A75" s="26" t="s">
        <v>235</v>
      </c>
      <c r="B75" s="160" t="s">
        <v>236</v>
      </c>
      <c r="C75" s="161"/>
      <c r="D75" s="27"/>
      <c r="E75" s="36">
        <f t="shared" ref="E75:L75" si="8">SUM(E63:E74)</f>
        <v>13</v>
      </c>
      <c r="F75" s="36">
        <f t="shared" si="8"/>
        <v>12</v>
      </c>
      <c r="G75" s="36">
        <f t="shared" si="8"/>
        <v>159</v>
      </c>
      <c r="H75" s="36">
        <f t="shared" si="8"/>
        <v>116</v>
      </c>
      <c r="I75" s="36">
        <f t="shared" si="8"/>
        <v>11055</v>
      </c>
      <c r="J75" s="36">
        <f t="shared" si="8"/>
        <v>7973</v>
      </c>
      <c r="K75" s="36">
        <f t="shared" si="8"/>
        <v>17891</v>
      </c>
      <c r="L75" s="40">
        <f t="shared" si="8"/>
        <v>24391</v>
      </c>
    </row>
    <row r="76" spans="1:12" ht="15" customHeight="1" x14ac:dyDescent="0.25">
      <c r="A76" s="25" t="s">
        <v>237</v>
      </c>
      <c r="B76" s="150" t="s">
        <v>238</v>
      </c>
      <c r="C76" s="151"/>
      <c r="D76" s="18" t="s">
        <v>488</v>
      </c>
      <c r="E76" s="33">
        <v>1803</v>
      </c>
      <c r="F76" s="33">
        <v>1416</v>
      </c>
      <c r="G76" s="33">
        <v>1603</v>
      </c>
      <c r="H76" s="33">
        <v>1557</v>
      </c>
      <c r="I76" s="33">
        <v>3047</v>
      </c>
      <c r="J76" s="33">
        <v>3588</v>
      </c>
      <c r="K76" s="33">
        <v>637</v>
      </c>
      <c r="L76" s="34">
        <v>666</v>
      </c>
    </row>
    <row r="77" spans="1:12" ht="15" customHeight="1" x14ac:dyDescent="0.25">
      <c r="A77" s="25" t="s">
        <v>239</v>
      </c>
      <c r="B77" s="150" t="s">
        <v>240</v>
      </c>
      <c r="C77" s="151"/>
      <c r="D77" s="18" t="s">
        <v>489</v>
      </c>
      <c r="E77" s="33">
        <v>255</v>
      </c>
      <c r="F77" s="33">
        <v>244</v>
      </c>
      <c r="G77" s="33">
        <v>242</v>
      </c>
      <c r="H77" s="33">
        <v>198</v>
      </c>
      <c r="I77" s="33">
        <v>359</v>
      </c>
      <c r="J77" s="33">
        <v>426</v>
      </c>
      <c r="K77" s="33">
        <v>190</v>
      </c>
      <c r="L77" s="34">
        <v>271</v>
      </c>
    </row>
    <row r="78" spans="1:12" ht="15" customHeight="1" x14ac:dyDescent="0.25">
      <c r="A78" s="25" t="s">
        <v>241</v>
      </c>
      <c r="B78" s="150" t="s">
        <v>242</v>
      </c>
      <c r="C78" s="151"/>
      <c r="D78" s="18" t="s">
        <v>490</v>
      </c>
      <c r="E78" s="33">
        <v>127</v>
      </c>
      <c r="F78" s="33">
        <v>117</v>
      </c>
      <c r="G78" s="33">
        <v>112</v>
      </c>
      <c r="H78" s="33">
        <v>77</v>
      </c>
      <c r="I78" s="33">
        <v>658</v>
      </c>
      <c r="J78" s="33">
        <v>496</v>
      </c>
      <c r="K78" s="33">
        <v>1948</v>
      </c>
      <c r="L78" s="34">
        <v>2081</v>
      </c>
    </row>
    <row r="79" spans="1:12" ht="15" customHeight="1" x14ac:dyDescent="0.25">
      <c r="A79" s="25" t="s">
        <v>243</v>
      </c>
      <c r="B79" s="150" t="s">
        <v>244</v>
      </c>
      <c r="C79" s="151"/>
      <c r="D79" s="18" t="s">
        <v>491</v>
      </c>
      <c r="E79" s="33">
        <v>470</v>
      </c>
      <c r="F79" s="33">
        <v>316</v>
      </c>
      <c r="G79" s="33">
        <v>205</v>
      </c>
      <c r="H79" s="33">
        <v>146</v>
      </c>
      <c r="I79" s="33">
        <v>463</v>
      </c>
      <c r="J79" s="33">
        <v>499</v>
      </c>
      <c r="K79" s="33">
        <v>341</v>
      </c>
      <c r="L79" s="34">
        <v>514</v>
      </c>
    </row>
    <row r="80" spans="1:12" ht="15" customHeight="1" x14ac:dyDescent="0.25">
      <c r="A80" s="25" t="s">
        <v>245</v>
      </c>
      <c r="B80" s="150" t="s">
        <v>246</v>
      </c>
      <c r="C80" s="151"/>
      <c r="D80" s="21" t="s">
        <v>492</v>
      </c>
      <c r="E80" s="35">
        <v>48</v>
      </c>
      <c r="F80" s="33">
        <v>34</v>
      </c>
      <c r="G80" s="33">
        <v>42</v>
      </c>
      <c r="H80" s="33">
        <v>32</v>
      </c>
      <c r="I80" s="33">
        <v>859</v>
      </c>
      <c r="J80" s="33">
        <v>565</v>
      </c>
      <c r="K80" s="33">
        <v>2700</v>
      </c>
      <c r="L80" s="34">
        <v>2432</v>
      </c>
    </row>
    <row r="81" spans="1:12" ht="15" customHeight="1" x14ac:dyDescent="0.25">
      <c r="A81" s="25" t="s">
        <v>247</v>
      </c>
      <c r="B81" s="150" t="s">
        <v>248</v>
      </c>
      <c r="C81" s="151"/>
      <c r="D81" s="18" t="s">
        <v>493</v>
      </c>
      <c r="E81" s="33">
        <v>2</v>
      </c>
      <c r="F81" s="33">
        <v>1</v>
      </c>
      <c r="G81" s="33">
        <v>0</v>
      </c>
      <c r="H81" s="33">
        <v>1</v>
      </c>
      <c r="I81" s="33">
        <v>38</v>
      </c>
      <c r="J81" s="33">
        <v>28</v>
      </c>
      <c r="K81" s="33">
        <v>15</v>
      </c>
      <c r="L81" s="34">
        <v>28</v>
      </c>
    </row>
    <row r="82" spans="1:12" ht="15" customHeight="1" x14ac:dyDescent="0.25">
      <c r="A82" s="25" t="s">
        <v>249</v>
      </c>
      <c r="B82" s="150" t="s">
        <v>250</v>
      </c>
      <c r="C82" s="151"/>
      <c r="D82" s="18"/>
      <c r="E82" s="33">
        <v>147</v>
      </c>
      <c r="F82" s="33">
        <v>88</v>
      </c>
      <c r="G82" s="33">
        <v>321</v>
      </c>
      <c r="H82" s="33">
        <v>234</v>
      </c>
      <c r="I82" s="33">
        <v>1399</v>
      </c>
      <c r="J82" s="33">
        <v>1297</v>
      </c>
      <c r="K82" s="33">
        <v>1808</v>
      </c>
      <c r="L82" s="34">
        <v>2355</v>
      </c>
    </row>
    <row r="83" spans="1:12" ht="15" customHeight="1" x14ac:dyDescent="0.25">
      <c r="A83" s="26" t="s">
        <v>251</v>
      </c>
      <c r="B83" s="160" t="s">
        <v>252</v>
      </c>
      <c r="C83" s="161"/>
      <c r="D83" s="27"/>
      <c r="E83" s="36">
        <f t="shared" ref="E83:L83" si="9">SUM(E76:E82)</f>
        <v>2852</v>
      </c>
      <c r="F83" s="36">
        <f t="shared" si="9"/>
        <v>2216</v>
      </c>
      <c r="G83" s="36">
        <f t="shared" si="9"/>
        <v>2525</v>
      </c>
      <c r="H83" s="36">
        <f t="shared" si="9"/>
        <v>2245</v>
      </c>
      <c r="I83" s="36">
        <f t="shared" si="9"/>
        <v>6823</v>
      </c>
      <c r="J83" s="36">
        <f t="shared" si="9"/>
        <v>6899</v>
      </c>
      <c r="K83" s="36">
        <f t="shared" si="9"/>
        <v>7639</v>
      </c>
      <c r="L83" s="40">
        <f t="shared" si="9"/>
        <v>8347</v>
      </c>
    </row>
    <row r="84" spans="1:12" ht="15" customHeight="1" x14ac:dyDescent="0.25">
      <c r="A84" s="25" t="s">
        <v>253</v>
      </c>
      <c r="B84" s="150" t="s">
        <v>254</v>
      </c>
      <c r="C84" s="151"/>
      <c r="D84" s="18" t="s">
        <v>494</v>
      </c>
      <c r="E84" s="33">
        <v>54</v>
      </c>
      <c r="F84" s="33">
        <v>36</v>
      </c>
      <c r="G84" s="33">
        <v>106</v>
      </c>
      <c r="H84" s="33">
        <v>66</v>
      </c>
      <c r="I84" s="33">
        <v>713</v>
      </c>
      <c r="J84" s="33">
        <v>586</v>
      </c>
      <c r="K84" s="33">
        <v>140</v>
      </c>
      <c r="L84" s="34">
        <v>133</v>
      </c>
    </row>
    <row r="85" spans="1:12" ht="15" customHeight="1" x14ac:dyDescent="0.25">
      <c r="A85" s="25" t="s">
        <v>255</v>
      </c>
      <c r="B85" s="150" t="s">
        <v>256</v>
      </c>
      <c r="C85" s="151"/>
      <c r="D85" s="18" t="s">
        <v>495</v>
      </c>
      <c r="E85" s="33">
        <v>0</v>
      </c>
      <c r="F85" s="33">
        <v>0</v>
      </c>
      <c r="G85" s="33">
        <v>0</v>
      </c>
      <c r="H85" s="33">
        <v>0</v>
      </c>
      <c r="I85" s="33">
        <v>21</v>
      </c>
      <c r="J85" s="33">
        <v>8</v>
      </c>
      <c r="K85" s="33">
        <v>25</v>
      </c>
      <c r="L85" s="34">
        <v>23</v>
      </c>
    </row>
    <row r="86" spans="1:12" ht="15" customHeight="1" x14ac:dyDescent="0.25">
      <c r="A86" s="25" t="s">
        <v>257</v>
      </c>
      <c r="B86" s="150" t="s">
        <v>258</v>
      </c>
      <c r="C86" s="151"/>
      <c r="D86" s="18" t="s">
        <v>259</v>
      </c>
      <c r="E86" s="33">
        <v>7</v>
      </c>
      <c r="F86" s="33">
        <v>11</v>
      </c>
      <c r="G86" s="33">
        <v>54</v>
      </c>
      <c r="H86" s="33">
        <v>55</v>
      </c>
      <c r="I86" s="33">
        <v>74</v>
      </c>
      <c r="J86" s="33">
        <v>79</v>
      </c>
      <c r="K86" s="37">
        <v>13</v>
      </c>
      <c r="L86" s="34">
        <v>18</v>
      </c>
    </row>
    <row r="87" spans="1:12" ht="15" customHeight="1" x14ac:dyDescent="0.25">
      <c r="A87" s="25" t="s">
        <v>260</v>
      </c>
      <c r="B87" s="150" t="s">
        <v>261</v>
      </c>
      <c r="C87" s="151"/>
      <c r="D87" s="18" t="s">
        <v>262</v>
      </c>
      <c r="E87" s="33">
        <v>14</v>
      </c>
      <c r="F87" s="33">
        <v>1</v>
      </c>
      <c r="G87" s="33">
        <v>5</v>
      </c>
      <c r="H87" s="33">
        <v>2</v>
      </c>
      <c r="I87" s="33">
        <v>107</v>
      </c>
      <c r="J87" s="33">
        <v>10</v>
      </c>
      <c r="K87" s="33">
        <v>293</v>
      </c>
      <c r="L87" s="34">
        <v>58</v>
      </c>
    </row>
    <row r="88" spans="1:12" ht="15" customHeight="1" x14ac:dyDescent="0.25">
      <c r="A88" s="25" t="s">
        <v>263</v>
      </c>
      <c r="B88" s="150" t="s">
        <v>264</v>
      </c>
      <c r="C88" s="151"/>
      <c r="D88" s="18" t="s">
        <v>496</v>
      </c>
      <c r="E88" s="33">
        <v>0</v>
      </c>
      <c r="F88" s="33">
        <v>1</v>
      </c>
      <c r="G88" s="33">
        <v>0</v>
      </c>
      <c r="H88" s="33">
        <v>1</v>
      </c>
      <c r="I88" s="33">
        <v>71</v>
      </c>
      <c r="J88" s="33">
        <v>29</v>
      </c>
      <c r="K88" s="33">
        <v>74</v>
      </c>
      <c r="L88" s="34">
        <v>99</v>
      </c>
    </row>
    <row r="89" spans="1:12" ht="15" customHeight="1" x14ac:dyDescent="0.25">
      <c r="A89" s="25" t="s">
        <v>265</v>
      </c>
      <c r="B89" s="150" t="s">
        <v>266</v>
      </c>
      <c r="C89" s="151"/>
      <c r="D89" s="18" t="s">
        <v>497</v>
      </c>
      <c r="E89" s="33">
        <v>1</v>
      </c>
      <c r="F89" s="33">
        <v>0</v>
      </c>
      <c r="G89" s="33">
        <v>2</v>
      </c>
      <c r="H89" s="33">
        <v>0</v>
      </c>
      <c r="I89" s="33">
        <v>220</v>
      </c>
      <c r="J89" s="33">
        <v>56</v>
      </c>
      <c r="K89" s="33">
        <v>163</v>
      </c>
      <c r="L89" s="34">
        <v>78</v>
      </c>
    </row>
    <row r="90" spans="1:12" ht="15" customHeight="1" x14ac:dyDescent="0.25">
      <c r="A90" s="25" t="s">
        <v>267</v>
      </c>
      <c r="B90" s="150" t="s">
        <v>268</v>
      </c>
      <c r="C90" s="151"/>
      <c r="D90" s="18" t="s">
        <v>498</v>
      </c>
      <c r="E90" s="33">
        <v>0</v>
      </c>
      <c r="F90" s="33">
        <v>0</v>
      </c>
      <c r="G90" s="33">
        <v>5</v>
      </c>
      <c r="H90" s="33">
        <v>4</v>
      </c>
      <c r="I90" s="33">
        <v>235</v>
      </c>
      <c r="J90" s="33">
        <v>381</v>
      </c>
      <c r="K90" s="33">
        <v>186</v>
      </c>
      <c r="L90" s="34">
        <v>294</v>
      </c>
    </row>
    <row r="91" spans="1:12" ht="15" customHeight="1" x14ac:dyDescent="0.25">
      <c r="A91" s="25" t="s">
        <v>269</v>
      </c>
      <c r="B91" s="150" t="s">
        <v>270</v>
      </c>
      <c r="C91" s="151"/>
      <c r="D91" s="18"/>
      <c r="E91" s="33">
        <v>70</v>
      </c>
      <c r="F91" s="33">
        <v>53</v>
      </c>
      <c r="G91" s="33">
        <v>121</v>
      </c>
      <c r="H91" s="33">
        <v>183</v>
      </c>
      <c r="I91" s="33">
        <v>2501</v>
      </c>
      <c r="J91" s="33">
        <v>2043</v>
      </c>
      <c r="K91" s="33">
        <v>3321</v>
      </c>
      <c r="L91" s="34">
        <v>3929</v>
      </c>
    </row>
    <row r="92" spans="1:12" ht="15" customHeight="1" x14ac:dyDescent="0.25">
      <c r="A92" s="26" t="s">
        <v>271</v>
      </c>
      <c r="B92" s="160" t="s">
        <v>272</v>
      </c>
      <c r="C92" s="161"/>
      <c r="D92" s="27"/>
      <c r="E92" s="36">
        <f t="shared" ref="E92:L92" si="10">SUM(E84:E91)</f>
        <v>146</v>
      </c>
      <c r="F92" s="36">
        <f t="shared" si="10"/>
        <v>102</v>
      </c>
      <c r="G92" s="36">
        <f t="shared" si="10"/>
        <v>293</v>
      </c>
      <c r="H92" s="36">
        <f t="shared" si="10"/>
        <v>311</v>
      </c>
      <c r="I92" s="36">
        <f t="shared" si="10"/>
        <v>3942</v>
      </c>
      <c r="J92" s="36">
        <f t="shared" si="10"/>
        <v>3192</v>
      </c>
      <c r="K92" s="36">
        <f t="shared" si="10"/>
        <v>4215</v>
      </c>
      <c r="L92" s="40">
        <f t="shared" si="10"/>
        <v>4632</v>
      </c>
    </row>
    <row r="93" spans="1:12" ht="15" customHeight="1" x14ac:dyDescent="0.25">
      <c r="A93" s="25" t="s">
        <v>273</v>
      </c>
      <c r="B93" s="150" t="s">
        <v>274</v>
      </c>
      <c r="C93" s="151"/>
      <c r="D93" s="18" t="s">
        <v>499</v>
      </c>
      <c r="E93" s="33">
        <v>276</v>
      </c>
      <c r="F93" s="33">
        <v>229</v>
      </c>
      <c r="G93" s="33">
        <v>499</v>
      </c>
      <c r="H93" s="33">
        <v>376</v>
      </c>
      <c r="I93" s="33">
        <v>2007</v>
      </c>
      <c r="J93" s="33">
        <v>1314</v>
      </c>
      <c r="K93" s="33">
        <v>659</v>
      </c>
      <c r="L93" s="34">
        <v>661</v>
      </c>
    </row>
    <row r="94" spans="1:12" ht="15" customHeight="1" x14ac:dyDescent="0.25">
      <c r="A94" s="25" t="s">
        <v>275</v>
      </c>
      <c r="B94" s="150" t="s">
        <v>276</v>
      </c>
      <c r="C94" s="151"/>
      <c r="D94" s="21" t="s">
        <v>500</v>
      </c>
      <c r="E94" s="35">
        <v>513</v>
      </c>
      <c r="F94" s="33">
        <v>475</v>
      </c>
      <c r="G94" s="33">
        <v>855</v>
      </c>
      <c r="H94" s="33">
        <v>856</v>
      </c>
      <c r="I94" s="33">
        <v>3059</v>
      </c>
      <c r="J94" s="33">
        <v>3954</v>
      </c>
      <c r="K94" s="33">
        <v>759</v>
      </c>
      <c r="L94" s="34">
        <v>1143</v>
      </c>
    </row>
    <row r="95" spans="1:12" ht="15" customHeight="1" x14ac:dyDescent="0.25">
      <c r="A95" s="25" t="s">
        <v>277</v>
      </c>
      <c r="B95" s="150" t="s">
        <v>278</v>
      </c>
      <c r="C95" s="151"/>
      <c r="D95" s="18"/>
      <c r="E95" s="33">
        <v>27</v>
      </c>
      <c r="F95" s="33">
        <v>15</v>
      </c>
      <c r="G95" s="33">
        <v>75</v>
      </c>
      <c r="H95" s="33">
        <v>75</v>
      </c>
      <c r="I95" s="33">
        <v>355</v>
      </c>
      <c r="J95" s="33">
        <v>311</v>
      </c>
      <c r="K95" s="33">
        <v>287</v>
      </c>
      <c r="L95" s="34">
        <v>315</v>
      </c>
    </row>
    <row r="96" spans="1:12" ht="15" customHeight="1" x14ac:dyDescent="0.25">
      <c r="A96" s="26" t="s">
        <v>279</v>
      </c>
      <c r="B96" s="160" t="s">
        <v>280</v>
      </c>
      <c r="C96" s="161"/>
      <c r="D96" s="27"/>
      <c r="E96" s="36">
        <f t="shared" ref="E96:L96" si="11">SUM(E93:E95)</f>
        <v>816</v>
      </c>
      <c r="F96" s="36">
        <f t="shared" si="11"/>
        <v>719</v>
      </c>
      <c r="G96" s="36">
        <f t="shared" si="11"/>
        <v>1429</v>
      </c>
      <c r="H96" s="36">
        <f t="shared" si="11"/>
        <v>1307</v>
      </c>
      <c r="I96" s="36">
        <f t="shared" si="11"/>
        <v>5421</v>
      </c>
      <c r="J96" s="36">
        <f t="shared" si="11"/>
        <v>5579</v>
      </c>
      <c r="K96" s="36">
        <f t="shared" si="11"/>
        <v>1705</v>
      </c>
      <c r="L96" s="40">
        <f t="shared" si="11"/>
        <v>2119</v>
      </c>
    </row>
    <row r="97" spans="1:12" ht="15" customHeight="1" x14ac:dyDescent="0.25">
      <c r="A97" s="25" t="s">
        <v>281</v>
      </c>
      <c r="B97" s="150" t="s">
        <v>282</v>
      </c>
      <c r="C97" s="151"/>
      <c r="D97" s="18" t="s">
        <v>501</v>
      </c>
      <c r="E97" s="33">
        <v>0</v>
      </c>
      <c r="F97" s="33">
        <v>0</v>
      </c>
      <c r="G97" s="33">
        <v>2</v>
      </c>
      <c r="H97" s="33">
        <v>4</v>
      </c>
      <c r="I97" s="33">
        <v>410</v>
      </c>
      <c r="J97" s="33">
        <v>155</v>
      </c>
      <c r="K97" s="33">
        <v>308</v>
      </c>
      <c r="L97" s="34">
        <v>241</v>
      </c>
    </row>
    <row r="98" spans="1:12" ht="15" customHeight="1" x14ac:dyDescent="0.25">
      <c r="A98" s="25" t="s">
        <v>283</v>
      </c>
      <c r="B98" s="150" t="s">
        <v>284</v>
      </c>
      <c r="C98" s="151"/>
      <c r="D98" s="18" t="s">
        <v>502</v>
      </c>
      <c r="E98" s="33">
        <v>0</v>
      </c>
      <c r="F98" s="33">
        <v>0</v>
      </c>
      <c r="G98" s="33">
        <v>1</v>
      </c>
      <c r="H98" s="33">
        <v>1</v>
      </c>
      <c r="I98" s="33">
        <v>134</v>
      </c>
      <c r="J98" s="33">
        <v>116</v>
      </c>
      <c r="K98" s="33">
        <v>167</v>
      </c>
      <c r="L98" s="34">
        <v>311</v>
      </c>
    </row>
    <row r="99" spans="1:12" ht="15" customHeight="1" x14ac:dyDescent="0.25">
      <c r="A99" s="25" t="s">
        <v>285</v>
      </c>
      <c r="B99" s="150" t="s">
        <v>286</v>
      </c>
      <c r="C99" s="151"/>
      <c r="D99" s="18" t="s">
        <v>503</v>
      </c>
      <c r="E99" s="33">
        <v>1</v>
      </c>
      <c r="F99" s="33">
        <v>0</v>
      </c>
      <c r="G99" s="33">
        <v>1</v>
      </c>
      <c r="H99" s="33">
        <v>2</v>
      </c>
      <c r="I99" s="33">
        <v>1</v>
      </c>
      <c r="J99" s="33">
        <v>4</v>
      </c>
      <c r="K99" s="33">
        <v>0</v>
      </c>
      <c r="L99" s="34">
        <v>1</v>
      </c>
    </row>
    <row r="100" spans="1:12" ht="15" customHeight="1" x14ac:dyDescent="0.25">
      <c r="A100" s="25" t="s">
        <v>287</v>
      </c>
      <c r="B100" s="150" t="s">
        <v>288</v>
      </c>
      <c r="C100" s="151"/>
      <c r="D100" s="18" t="s">
        <v>504</v>
      </c>
      <c r="E100" s="33">
        <v>0</v>
      </c>
      <c r="F100" s="33">
        <v>0</v>
      </c>
      <c r="G100" s="33">
        <v>0</v>
      </c>
      <c r="H100" s="33">
        <v>1</v>
      </c>
      <c r="I100" s="33">
        <v>15</v>
      </c>
      <c r="J100" s="33">
        <v>29</v>
      </c>
      <c r="K100" s="33">
        <v>12</v>
      </c>
      <c r="L100" s="34">
        <v>12</v>
      </c>
    </row>
    <row r="101" spans="1:12" ht="15" customHeight="1" x14ac:dyDescent="0.25">
      <c r="A101" s="25" t="s">
        <v>289</v>
      </c>
      <c r="B101" s="150" t="s">
        <v>290</v>
      </c>
      <c r="C101" s="151"/>
      <c r="D101" s="18" t="s">
        <v>505</v>
      </c>
      <c r="E101" s="33">
        <v>25</v>
      </c>
      <c r="F101" s="33">
        <v>23</v>
      </c>
      <c r="G101" s="33">
        <v>189</v>
      </c>
      <c r="H101" s="33">
        <v>222</v>
      </c>
      <c r="I101" s="33">
        <v>14213</v>
      </c>
      <c r="J101" s="33">
        <v>11666</v>
      </c>
      <c r="K101" s="33">
        <v>4439</v>
      </c>
      <c r="L101" s="34">
        <v>6256</v>
      </c>
    </row>
    <row r="102" spans="1:12" ht="15" customHeight="1" x14ac:dyDescent="0.25">
      <c r="A102" s="25" t="s">
        <v>291</v>
      </c>
      <c r="B102" s="150" t="s">
        <v>292</v>
      </c>
      <c r="C102" s="151"/>
      <c r="D102" s="18" t="s">
        <v>506</v>
      </c>
      <c r="E102" s="33">
        <v>0</v>
      </c>
      <c r="F102" s="33">
        <v>0</v>
      </c>
      <c r="G102" s="33">
        <v>0</v>
      </c>
      <c r="H102" s="33">
        <v>0</v>
      </c>
      <c r="I102" s="33">
        <v>1</v>
      </c>
      <c r="J102" s="33">
        <v>9</v>
      </c>
      <c r="K102" s="33">
        <v>7</v>
      </c>
      <c r="L102" s="34">
        <v>17</v>
      </c>
    </row>
    <row r="103" spans="1:12" ht="15" customHeight="1" x14ac:dyDescent="0.25">
      <c r="A103" s="25" t="s">
        <v>293</v>
      </c>
      <c r="B103" s="150" t="s">
        <v>294</v>
      </c>
      <c r="C103" s="151"/>
      <c r="D103" s="18"/>
      <c r="E103" s="33">
        <v>39</v>
      </c>
      <c r="F103" s="33">
        <v>34</v>
      </c>
      <c r="G103" s="33">
        <v>195</v>
      </c>
      <c r="H103" s="33">
        <v>160</v>
      </c>
      <c r="I103" s="33">
        <v>2597</v>
      </c>
      <c r="J103" s="33">
        <v>2297</v>
      </c>
      <c r="K103" s="33">
        <v>1474</v>
      </c>
      <c r="L103" s="34">
        <v>2249</v>
      </c>
    </row>
    <row r="104" spans="1:12" ht="15" customHeight="1" x14ac:dyDescent="0.25">
      <c r="A104" s="26" t="s">
        <v>295</v>
      </c>
      <c r="B104" s="160" t="s">
        <v>296</v>
      </c>
      <c r="C104" s="161"/>
      <c r="D104" s="27"/>
      <c r="E104" s="36">
        <f t="shared" ref="E104:L104" si="12">SUM(E97:E103)</f>
        <v>65</v>
      </c>
      <c r="F104" s="36">
        <f t="shared" si="12"/>
        <v>57</v>
      </c>
      <c r="G104" s="36">
        <f t="shared" si="12"/>
        <v>388</v>
      </c>
      <c r="H104" s="36">
        <f t="shared" si="12"/>
        <v>390</v>
      </c>
      <c r="I104" s="36">
        <f t="shared" si="12"/>
        <v>17371</v>
      </c>
      <c r="J104" s="36">
        <f t="shared" si="12"/>
        <v>14276</v>
      </c>
      <c r="K104" s="36">
        <f t="shared" si="12"/>
        <v>6407</v>
      </c>
      <c r="L104" s="40">
        <f t="shared" si="12"/>
        <v>9087</v>
      </c>
    </row>
    <row r="105" spans="1:12" ht="15" customHeight="1" x14ac:dyDescent="0.25">
      <c r="A105" s="25" t="s">
        <v>297</v>
      </c>
      <c r="B105" s="150" t="s">
        <v>298</v>
      </c>
      <c r="C105" s="151"/>
      <c r="D105" s="18" t="s">
        <v>507</v>
      </c>
      <c r="E105" s="33">
        <v>4</v>
      </c>
      <c r="F105" s="33">
        <v>2</v>
      </c>
      <c r="G105" s="33">
        <v>3</v>
      </c>
      <c r="H105" s="33">
        <v>5</v>
      </c>
      <c r="I105" s="33">
        <v>60</v>
      </c>
      <c r="J105" s="33">
        <v>20</v>
      </c>
      <c r="K105" s="33">
        <v>409</v>
      </c>
      <c r="L105" s="34">
        <v>144</v>
      </c>
    </row>
    <row r="106" spans="1:12" ht="15" customHeight="1" x14ac:dyDescent="0.25">
      <c r="A106" s="25" t="s">
        <v>299</v>
      </c>
      <c r="B106" s="150" t="s">
        <v>300</v>
      </c>
      <c r="C106" s="151"/>
      <c r="D106" s="18" t="s">
        <v>508</v>
      </c>
      <c r="E106" s="33">
        <v>6</v>
      </c>
      <c r="F106" s="37">
        <v>9</v>
      </c>
      <c r="G106" s="33">
        <v>5</v>
      </c>
      <c r="H106" s="33">
        <v>11</v>
      </c>
      <c r="I106" s="33">
        <v>43</v>
      </c>
      <c r="J106" s="33">
        <v>87</v>
      </c>
      <c r="K106" s="33">
        <v>50</v>
      </c>
      <c r="L106" s="34">
        <v>73</v>
      </c>
    </row>
    <row r="107" spans="1:12" ht="15" customHeight="1" x14ac:dyDescent="0.25">
      <c r="A107" s="25" t="s">
        <v>301</v>
      </c>
      <c r="B107" s="150" t="s">
        <v>302</v>
      </c>
      <c r="C107" s="151"/>
      <c r="D107" s="18" t="s">
        <v>509</v>
      </c>
      <c r="E107" s="33">
        <v>1</v>
      </c>
      <c r="F107" s="33">
        <v>0</v>
      </c>
      <c r="G107" s="33">
        <v>2</v>
      </c>
      <c r="H107" s="33">
        <v>2</v>
      </c>
      <c r="I107" s="33">
        <v>62</v>
      </c>
      <c r="J107" s="33">
        <v>31</v>
      </c>
      <c r="K107" s="33">
        <v>211</v>
      </c>
      <c r="L107" s="34">
        <v>184</v>
      </c>
    </row>
    <row r="108" spans="1:12" ht="15" customHeight="1" x14ac:dyDescent="0.25">
      <c r="A108" s="25" t="s">
        <v>303</v>
      </c>
      <c r="B108" s="150" t="s">
        <v>304</v>
      </c>
      <c r="C108" s="151"/>
      <c r="D108" s="18" t="s">
        <v>510</v>
      </c>
      <c r="E108" s="33">
        <v>3</v>
      </c>
      <c r="F108" s="33">
        <v>1</v>
      </c>
      <c r="G108" s="33">
        <v>21</v>
      </c>
      <c r="H108" s="33">
        <v>62</v>
      </c>
      <c r="I108" s="33">
        <v>2057</v>
      </c>
      <c r="J108" s="33">
        <v>1385</v>
      </c>
      <c r="K108" s="33">
        <v>553</v>
      </c>
      <c r="L108" s="34">
        <v>598</v>
      </c>
    </row>
    <row r="109" spans="1:12" ht="15" customHeight="1" x14ac:dyDescent="0.25">
      <c r="A109" s="25" t="s">
        <v>305</v>
      </c>
      <c r="B109" s="150" t="s">
        <v>306</v>
      </c>
      <c r="C109" s="151"/>
      <c r="D109" s="18" t="s">
        <v>307</v>
      </c>
      <c r="E109" s="33">
        <v>35</v>
      </c>
      <c r="F109" s="33">
        <v>103</v>
      </c>
      <c r="G109" s="33">
        <v>29</v>
      </c>
      <c r="H109" s="33">
        <v>196</v>
      </c>
      <c r="I109" s="33">
        <v>398</v>
      </c>
      <c r="J109" s="33">
        <v>1932</v>
      </c>
      <c r="K109" s="33">
        <v>757</v>
      </c>
      <c r="L109" s="34">
        <v>1190</v>
      </c>
    </row>
    <row r="110" spans="1:12" ht="15" customHeight="1" x14ac:dyDescent="0.25">
      <c r="A110" s="25" t="s">
        <v>308</v>
      </c>
      <c r="B110" s="150" t="s">
        <v>309</v>
      </c>
      <c r="C110" s="151"/>
      <c r="D110" s="18" t="s">
        <v>511</v>
      </c>
      <c r="E110" s="33">
        <v>25</v>
      </c>
      <c r="F110" s="33">
        <v>61</v>
      </c>
      <c r="G110" s="33">
        <v>22</v>
      </c>
      <c r="H110" s="33">
        <v>55</v>
      </c>
      <c r="I110" s="33">
        <v>241</v>
      </c>
      <c r="J110" s="33">
        <v>443</v>
      </c>
      <c r="K110" s="33">
        <v>663</v>
      </c>
      <c r="L110" s="34">
        <v>616</v>
      </c>
    </row>
    <row r="111" spans="1:12" ht="15" customHeight="1" x14ac:dyDescent="0.25">
      <c r="A111" s="25" t="s">
        <v>310</v>
      </c>
      <c r="B111" s="150" t="s">
        <v>311</v>
      </c>
      <c r="C111" s="151"/>
      <c r="D111" s="18" t="s">
        <v>312</v>
      </c>
      <c r="E111" s="33">
        <v>0</v>
      </c>
      <c r="F111" s="33">
        <v>0</v>
      </c>
      <c r="G111" s="33">
        <v>1</v>
      </c>
      <c r="H111" s="33">
        <v>0</v>
      </c>
      <c r="I111" s="33">
        <v>37</v>
      </c>
      <c r="J111" s="33">
        <v>0</v>
      </c>
      <c r="K111" s="33">
        <v>136</v>
      </c>
      <c r="L111" s="34">
        <v>0</v>
      </c>
    </row>
    <row r="112" spans="1:12" ht="15" customHeight="1" x14ac:dyDescent="0.25">
      <c r="A112" s="25" t="s">
        <v>313</v>
      </c>
      <c r="B112" s="150" t="s">
        <v>314</v>
      </c>
      <c r="C112" s="151"/>
      <c r="D112" s="18" t="s">
        <v>512</v>
      </c>
      <c r="E112" s="33">
        <v>127</v>
      </c>
      <c r="F112" s="33">
        <v>0</v>
      </c>
      <c r="G112" s="33">
        <v>110</v>
      </c>
      <c r="H112" s="37">
        <v>0</v>
      </c>
      <c r="I112" s="33">
        <v>309</v>
      </c>
      <c r="J112" s="33">
        <v>0</v>
      </c>
      <c r="K112" s="33">
        <v>243</v>
      </c>
      <c r="L112" s="34">
        <v>0</v>
      </c>
    </row>
    <row r="113" spans="1:12" ht="15" customHeight="1" x14ac:dyDescent="0.25">
      <c r="A113" s="25" t="s">
        <v>315</v>
      </c>
      <c r="B113" s="150" t="s">
        <v>316</v>
      </c>
      <c r="C113" s="151"/>
      <c r="D113" s="18" t="s">
        <v>317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44</v>
      </c>
      <c r="K113" s="33">
        <v>0</v>
      </c>
      <c r="L113" s="34">
        <v>42</v>
      </c>
    </row>
    <row r="114" spans="1:12" ht="15" customHeight="1" x14ac:dyDescent="0.25">
      <c r="A114" s="25" t="s">
        <v>318</v>
      </c>
      <c r="B114" s="150" t="s">
        <v>536</v>
      </c>
      <c r="C114" s="151"/>
      <c r="D114" s="18"/>
      <c r="E114" s="33">
        <v>0</v>
      </c>
      <c r="F114" s="33">
        <v>11</v>
      </c>
      <c r="G114" s="33">
        <v>0</v>
      </c>
      <c r="H114" s="33">
        <v>238</v>
      </c>
      <c r="I114" s="33">
        <v>0</v>
      </c>
      <c r="J114" s="33">
        <v>1131</v>
      </c>
      <c r="K114" s="33">
        <v>0</v>
      </c>
      <c r="L114" s="34">
        <v>304</v>
      </c>
    </row>
    <row r="115" spans="1:12" ht="15" customHeight="1" x14ac:dyDescent="0.25">
      <c r="A115" s="26" t="s">
        <v>319</v>
      </c>
      <c r="B115" s="160" t="s">
        <v>320</v>
      </c>
      <c r="C115" s="161"/>
      <c r="D115" s="27"/>
      <c r="E115" s="36">
        <f t="shared" ref="E115:L115" si="13">SUM(E105:E114)</f>
        <v>201</v>
      </c>
      <c r="F115" s="36">
        <f t="shared" si="13"/>
        <v>187</v>
      </c>
      <c r="G115" s="36">
        <f t="shared" si="13"/>
        <v>193</v>
      </c>
      <c r="H115" s="36">
        <f t="shared" si="13"/>
        <v>569</v>
      </c>
      <c r="I115" s="36">
        <f t="shared" si="13"/>
        <v>3207</v>
      </c>
      <c r="J115" s="36">
        <f t="shared" si="13"/>
        <v>5073</v>
      </c>
      <c r="K115" s="36">
        <f t="shared" si="13"/>
        <v>3022</v>
      </c>
      <c r="L115" s="40">
        <f t="shared" si="13"/>
        <v>3151</v>
      </c>
    </row>
    <row r="116" spans="1:12" ht="15" customHeight="1" x14ac:dyDescent="0.25">
      <c r="A116" s="25" t="s">
        <v>321</v>
      </c>
      <c r="B116" s="150" t="s">
        <v>322</v>
      </c>
      <c r="C116" s="151"/>
      <c r="D116" s="18" t="s">
        <v>513</v>
      </c>
      <c r="E116" s="33">
        <v>0</v>
      </c>
      <c r="F116" s="33">
        <v>0</v>
      </c>
      <c r="G116" s="33">
        <v>0</v>
      </c>
      <c r="H116" s="33">
        <v>8</v>
      </c>
      <c r="I116" s="33">
        <v>0</v>
      </c>
      <c r="J116" s="33">
        <v>143</v>
      </c>
      <c r="K116" s="33">
        <v>0</v>
      </c>
      <c r="L116" s="34">
        <v>0</v>
      </c>
    </row>
    <row r="117" spans="1:12" ht="15" customHeight="1" x14ac:dyDescent="0.25">
      <c r="A117" s="25" t="s">
        <v>323</v>
      </c>
      <c r="B117" s="150" t="s">
        <v>324</v>
      </c>
      <c r="C117" s="151"/>
      <c r="D117" s="18" t="s">
        <v>514</v>
      </c>
      <c r="E117" s="33">
        <v>0</v>
      </c>
      <c r="F117" s="33">
        <v>0</v>
      </c>
      <c r="G117" s="33">
        <v>0</v>
      </c>
      <c r="H117" s="33">
        <v>28</v>
      </c>
      <c r="I117" s="33">
        <v>0</v>
      </c>
      <c r="J117" s="33">
        <v>359</v>
      </c>
      <c r="K117" s="33">
        <v>0</v>
      </c>
      <c r="L117" s="34">
        <v>0</v>
      </c>
    </row>
    <row r="118" spans="1:12" ht="15" customHeight="1" x14ac:dyDescent="0.25">
      <c r="A118" s="25" t="s">
        <v>325</v>
      </c>
      <c r="B118" s="150" t="s">
        <v>326</v>
      </c>
      <c r="C118" s="151"/>
      <c r="D118" s="18"/>
      <c r="E118" s="33">
        <v>0</v>
      </c>
      <c r="F118" s="33">
        <v>0</v>
      </c>
      <c r="G118" s="33">
        <v>0</v>
      </c>
      <c r="H118" s="33">
        <v>58</v>
      </c>
      <c r="I118" s="33">
        <v>0</v>
      </c>
      <c r="J118" s="33">
        <v>995</v>
      </c>
      <c r="K118" s="33">
        <v>0</v>
      </c>
      <c r="L118" s="34">
        <v>0</v>
      </c>
    </row>
    <row r="119" spans="1:12" ht="15" customHeight="1" x14ac:dyDescent="0.25">
      <c r="A119" s="26" t="s">
        <v>327</v>
      </c>
      <c r="B119" s="160" t="s">
        <v>328</v>
      </c>
      <c r="C119" s="161"/>
      <c r="D119" s="27"/>
      <c r="E119" s="36">
        <f t="shared" ref="E119:L119" si="14">SUM(E116:E118)</f>
        <v>0</v>
      </c>
      <c r="F119" s="36">
        <f t="shared" si="14"/>
        <v>0</v>
      </c>
      <c r="G119" s="36">
        <f t="shared" si="14"/>
        <v>0</v>
      </c>
      <c r="H119" s="36">
        <f t="shared" si="14"/>
        <v>94</v>
      </c>
      <c r="I119" s="36">
        <f t="shared" si="14"/>
        <v>0</v>
      </c>
      <c r="J119" s="36">
        <f t="shared" si="14"/>
        <v>1497</v>
      </c>
      <c r="K119" s="36">
        <f t="shared" si="14"/>
        <v>0</v>
      </c>
      <c r="L119" s="40">
        <f t="shared" si="14"/>
        <v>0</v>
      </c>
    </row>
    <row r="120" spans="1:12" ht="15" customHeight="1" x14ac:dyDescent="0.25">
      <c r="A120" s="25" t="s">
        <v>329</v>
      </c>
      <c r="B120" s="150" t="s">
        <v>330</v>
      </c>
      <c r="C120" s="151"/>
      <c r="D120" s="18" t="s">
        <v>515</v>
      </c>
      <c r="E120" s="33">
        <v>96</v>
      </c>
      <c r="F120" s="33">
        <v>44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4">
        <v>0</v>
      </c>
    </row>
    <row r="121" spans="1:12" ht="15" customHeight="1" x14ac:dyDescent="0.25">
      <c r="A121" s="26" t="s">
        <v>331</v>
      </c>
      <c r="B121" s="160" t="s">
        <v>332</v>
      </c>
      <c r="C121" s="161"/>
      <c r="D121" s="27"/>
      <c r="E121" s="36">
        <f t="shared" ref="E121:L121" si="15">SUM(E120:E120)</f>
        <v>96</v>
      </c>
      <c r="F121" s="36">
        <f t="shared" si="15"/>
        <v>44</v>
      </c>
      <c r="G121" s="36">
        <f t="shared" si="15"/>
        <v>0</v>
      </c>
      <c r="H121" s="36">
        <f t="shared" si="15"/>
        <v>0</v>
      </c>
      <c r="I121" s="36">
        <f t="shared" si="15"/>
        <v>0</v>
      </c>
      <c r="J121" s="36">
        <f t="shared" si="15"/>
        <v>0</v>
      </c>
      <c r="K121" s="36">
        <f t="shared" si="15"/>
        <v>0</v>
      </c>
      <c r="L121" s="40">
        <f t="shared" si="15"/>
        <v>0</v>
      </c>
    </row>
    <row r="122" spans="1:12" ht="15" customHeight="1" x14ac:dyDescent="0.25">
      <c r="A122" s="25" t="s">
        <v>333</v>
      </c>
      <c r="B122" s="150" t="s">
        <v>334</v>
      </c>
      <c r="C122" s="151"/>
      <c r="D122" s="18" t="s">
        <v>516</v>
      </c>
      <c r="E122" s="33">
        <v>8</v>
      </c>
      <c r="F122" s="33">
        <v>9</v>
      </c>
      <c r="G122" s="33">
        <v>1</v>
      </c>
      <c r="H122" s="33">
        <v>0</v>
      </c>
      <c r="I122" s="33">
        <v>0</v>
      </c>
      <c r="J122" s="33">
        <v>4</v>
      </c>
      <c r="K122" s="33">
        <v>1</v>
      </c>
      <c r="L122" s="34">
        <v>1</v>
      </c>
    </row>
    <row r="123" spans="1:12" ht="15" customHeight="1" x14ac:dyDescent="0.25">
      <c r="A123" s="25" t="s">
        <v>335</v>
      </c>
      <c r="B123" s="150" t="s">
        <v>336</v>
      </c>
      <c r="C123" s="151"/>
      <c r="D123" s="18" t="s">
        <v>337</v>
      </c>
      <c r="E123" s="33">
        <v>5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4">
        <v>0</v>
      </c>
    </row>
    <row r="124" spans="1:12" ht="15" customHeight="1" x14ac:dyDescent="0.25">
      <c r="A124" s="25" t="s">
        <v>338</v>
      </c>
      <c r="B124" s="150" t="s">
        <v>339</v>
      </c>
      <c r="C124" s="151"/>
      <c r="D124" s="18"/>
      <c r="E124" s="33">
        <v>25</v>
      </c>
      <c r="F124" s="33">
        <v>10</v>
      </c>
      <c r="G124" s="33">
        <v>10</v>
      </c>
      <c r="H124" s="33">
        <v>11</v>
      </c>
      <c r="I124" s="33">
        <v>11</v>
      </c>
      <c r="J124" s="33">
        <v>12</v>
      </c>
      <c r="K124" s="33">
        <v>13</v>
      </c>
      <c r="L124" s="34">
        <v>15</v>
      </c>
    </row>
    <row r="125" spans="1:12" ht="15" customHeight="1" x14ac:dyDescent="0.25">
      <c r="A125" s="26" t="s">
        <v>340</v>
      </c>
      <c r="B125" s="160" t="s">
        <v>341</v>
      </c>
      <c r="C125" s="161"/>
      <c r="D125" s="27"/>
      <c r="E125" s="36">
        <f t="shared" ref="E125:L125" si="16">SUM(E122:E124)</f>
        <v>38</v>
      </c>
      <c r="F125" s="36">
        <f t="shared" si="16"/>
        <v>19</v>
      </c>
      <c r="G125" s="36">
        <f t="shared" si="16"/>
        <v>11</v>
      </c>
      <c r="H125" s="36">
        <f t="shared" si="16"/>
        <v>11</v>
      </c>
      <c r="I125" s="36">
        <f t="shared" si="16"/>
        <v>11</v>
      </c>
      <c r="J125" s="36">
        <f t="shared" si="16"/>
        <v>16</v>
      </c>
      <c r="K125" s="36">
        <f t="shared" si="16"/>
        <v>14</v>
      </c>
      <c r="L125" s="40">
        <f t="shared" si="16"/>
        <v>16</v>
      </c>
    </row>
    <row r="126" spans="1:12" ht="15" customHeight="1" x14ac:dyDescent="0.25">
      <c r="A126" s="25" t="s">
        <v>342</v>
      </c>
      <c r="B126" s="150" t="s">
        <v>343</v>
      </c>
      <c r="C126" s="151"/>
      <c r="D126" s="18" t="s">
        <v>344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2</v>
      </c>
      <c r="L126" s="34">
        <v>8</v>
      </c>
    </row>
    <row r="127" spans="1:12" ht="15" customHeight="1" x14ac:dyDescent="0.25">
      <c r="A127" s="25" t="s">
        <v>345</v>
      </c>
      <c r="B127" s="150" t="s">
        <v>346</v>
      </c>
      <c r="C127" s="151"/>
      <c r="D127" s="18"/>
      <c r="E127" s="33">
        <v>3775</v>
      </c>
      <c r="F127" s="33">
        <v>3171</v>
      </c>
      <c r="G127" s="33">
        <v>5314</v>
      </c>
      <c r="H127" s="33">
        <v>6103</v>
      </c>
      <c r="I127" s="33">
        <v>42102</v>
      </c>
      <c r="J127" s="33">
        <v>39702</v>
      </c>
      <c r="K127" s="33">
        <v>60935</v>
      </c>
      <c r="L127" s="34">
        <v>64881</v>
      </c>
    </row>
    <row r="128" spans="1:12" ht="15" customHeight="1" x14ac:dyDescent="0.25">
      <c r="A128" s="26" t="s">
        <v>347</v>
      </c>
      <c r="B128" s="160" t="s">
        <v>348</v>
      </c>
      <c r="C128" s="161"/>
      <c r="D128" s="27"/>
      <c r="E128" s="36">
        <f t="shared" ref="E128:L128" si="17">SUM(E126:E127)</f>
        <v>3775</v>
      </c>
      <c r="F128" s="36">
        <f t="shared" si="17"/>
        <v>3171</v>
      </c>
      <c r="G128" s="36">
        <f t="shared" si="17"/>
        <v>5314</v>
      </c>
      <c r="H128" s="36">
        <f t="shared" si="17"/>
        <v>6103</v>
      </c>
      <c r="I128" s="36">
        <f t="shared" si="17"/>
        <v>42102</v>
      </c>
      <c r="J128" s="36">
        <f t="shared" si="17"/>
        <v>39702</v>
      </c>
      <c r="K128" s="36">
        <f t="shared" si="17"/>
        <v>60937</v>
      </c>
      <c r="L128" s="40">
        <f t="shared" si="17"/>
        <v>64889</v>
      </c>
    </row>
    <row r="129" spans="1:12" ht="15" customHeight="1" x14ac:dyDescent="0.25">
      <c r="A129" s="25" t="s">
        <v>349</v>
      </c>
      <c r="B129" s="150" t="s">
        <v>350</v>
      </c>
      <c r="C129" s="151"/>
      <c r="D129" s="18" t="s">
        <v>528</v>
      </c>
      <c r="E129" s="33">
        <v>72</v>
      </c>
      <c r="F129" s="33">
        <v>51</v>
      </c>
      <c r="G129" s="33">
        <v>554</v>
      </c>
      <c r="H129" s="33">
        <v>194</v>
      </c>
      <c r="I129" s="33">
        <v>1783</v>
      </c>
      <c r="J129" s="33">
        <v>1037</v>
      </c>
      <c r="K129" s="33">
        <v>1019</v>
      </c>
      <c r="L129" s="34">
        <v>2504</v>
      </c>
    </row>
    <row r="130" spans="1:12" ht="15" customHeight="1" x14ac:dyDescent="0.25">
      <c r="A130" s="25" t="s">
        <v>351</v>
      </c>
      <c r="B130" s="150" t="s">
        <v>530</v>
      </c>
      <c r="C130" s="151"/>
      <c r="D130" s="18" t="s">
        <v>529</v>
      </c>
      <c r="E130" s="33">
        <v>27</v>
      </c>
      <c r="F130" s="33">
        <v>31</v>
      </c>
      <c r="G130" s="33">
        <v>420</v>
      </c>
      <c r="H130" s="33">
        <v>244</v>
      </c>
      <c r="I130" s="33">
        <v>1390</v>
      </c>
      <c r="J130" s="33">
        <v>1014</v>
      </c>
      <c r="K130" s="33">
        <v>464</v>
      </c>
      <c r="L130" s="34">
        <v>992</v>
      </c>
    </row>
    <row r="131" spans="1:12" ht="15" customHeight="1" x14ac:dyDescent="0.25">
      <c r="A131" s="25" t="s">
        <v>352</v>
      </c>
      <c r="B131" s="150" t="s">
        <v>353</v>
      </c>
      <c r="C131" s="151"/>
      <c r="D131" s="18" t="s">
        <v>517</v>
      </c>
      <c r="E131" s="33">
        <v>133</v>
      </c>
      <c r="F131" s="33">
        <v>102</v>
      </c>
      <c r="G131" s="33">
        <v>126</v>
      </c>
      <c r="H131" s="33">
        <v>105</v>
      </c>
      <c r="I131" s="33">
        <v>690</v>
      </c>
      <c r="J131" s="33">
        <v>500</v>
      </c>
      <c r="K131" s="33">
        <v>178</v>
      </c>
      <c r="L131" s="34">
        <v>157</v>
      </c>
    </row>
    <row r="132" spans="1:12" ht="15" customHeight="1" x14ac:dyDescent="0.25">
      <c r="A132" s="25" t="s">
        <v>354</v>
      </c>
      <c r="B132" s="150" t="s">
        <v>355</v>
      </c>
      <c r="C132" s="151"/>
      <c r="D132" s="18" t="s">
        <v>518</v>
      </c>
      <c r="E132" s="33">
        <v>11</v>
      </c>
      <c r="F132" s="33">
        <v>11</v>
      </c>
      <c r="G132" s="33">
        <v>22</v>
      </c>
      <c r="H132" s="33">
        <v>63</v>
      </c>
      <c r="I132" s="33">
        <v>203</v>
      </c>
      <c r="J132" s="33">
        <v>231</v>
      </c>
      <c r="K132" s="33">
        <v>37</v>
      </c>
      <c r="L132" s="34">
        <v>97</v>
      </c>
    </row>
    <row r="133" spans="1:12" ht="15" customHeight="1" x14ac:dyDescent="0.25">
      <c r="A133" s="25" t="s">
        <v>356</v>
      </c>
      <c r="B133" s="150" t="s">
        <v>357</v>
      </c>
      <c r="C133" s="151"/>
      <c r="D133" s="18"/>
      <c r="E133" s="33">
        <v>2664</v>
      </c>
      <c r="F133" s="33">
        <v>1665</v>
      </c>
      <c r="G133" s="33">
        <v>6918</v>
      </c>
      <c r="H133" s="33">
        <v>3143</v>
      </c>
      <c r="I133" s="33">
        <v>29672</v>
      </c>
      <c r="J133" s="33">
        <v>13606</v>
      </c>
      <c r="K133" s="33">
        <v>14059</v>
      </c>
      <c r="L133" s="34">
        <v>16883</v>
      </c>
    </row>
    <row r="134" spans="1:12" ht="15" customHeight="1" x14ac:dyDescent="0.25">
      <c r="A134" s="26" t="s">
        <v>358</v>
      </c>
      <c r="B134" s="160" t="s">
        <v>359</v>
      </c>
      <c r="C134" s="161"/>
      <c r="D134" s="27"/>
      <c r="E134" s="36">
        <f t="shared" ref="E134:L134" si="18">SUM(E129:E133)</f>
        <v>2907</v>
      </c>
      <c r="F134" s="36">
        <f t="shared" si="18"/>
        <v>1860</v>
      </c>
      <c r="G134" s="36">
        <f t="shared" si="18"/>
        <v>8040</v>
      </c>
      <c r="H134" s="36">
        <f t="shared" si="18"/>
        <v>3749</v>
      </c>
      <c r="I134" s="36">
        <f t="shared" si="18"/>
        <v>33738</v>
      </c>
      <c r="J134" s="36">
        <f t="shared" si="18"/>
        <v>16388</v>
      </c>
      <c r="K134" s="36">
        <f t="shared" si="18"/>
        <v>15757</v>
      </c>
      <c r="L134" s="40">
        <f t="shared" si="18"/>
        <v>20633</v>
      </c>
    </row>
    <row r="135" spans="1:12" ht="15" customHeight="1" x14ac:dyDescent="0.25">
      <c r="A135" s="25" t="s">
        <v>360</v>
      </c>
      <c r="B135" s="150" t="s">
        <v>361</v>
      </c>
      <c r="C135" s="151"/>
      <c r="D135" s="18" t="s">
        <v>362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4">
        <v>0</v>
      </c>
    </row>
    <row r="136" spans="1:12" ht="15" customHeight="1" x14ac:dyDescent="0.25">
      <c r="A136" s="25" t="s">
        <v>363</v>
      </c>
      <c r="B136" s="150" t="s">
        <v>364</v>
      </c>
      <c r="C136" s="151"/>
      <c r="D136" s="18" t="s">
        <v>365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1</v>
      </c>
      <c r="L136" s="34">
        <v>0</v>
      </c>
    </row>
    <row r="137" spans="1:12" ht="15" customHeight="1" x14ac:dyDescent="0.25">
      <c r="A137" s="25" t="s">
        <v>366</v>
      </c>
      <c r="B137" s="150" t="s">
        <v>367</v>
      </c>
      <c r="C137" s="151"/>
      <c r="D137" s="18" t="s">
        <v>368</v>
      </c>
      <c r="E137" s="33">
        <v>8</v>
      </c>
      <c r="F137" s="33">
        <v>7</v>
      </c>
      <c r="G137" s="33">
        <v>3</v>
      </c>
      <c r="H137" s="33">
        <v>7</v>
      </c>
      <c r="I137" s="33">
        <v>62</v>
      </c>
      <c r="J137" s="33">
        <v>61</v>
      </c>
      <c r="K137" s="33">
        <v>135</v>
      </c>
      <c r="L137" s="34">
        <v>132</v>
      </c>
    </row>
    <row r="138" spans="1:12" ht="15" customHeight="1" x14ac:dyDescent="0.25">
      <c r="A138" s="25" t="s">
        <v>369</v>
      </c>
      <c r="B138" s="150" t="s">
        <v>370</v>
      </c>
      <c r="C138" s="151"/>
      <c r="D138" s="18" t="s">
        <v>371</v>
      </c>
      <c r="E138" s="33">
        <v>0</v>
      </c>
      <c r="F138" s="33">
        <v>1</v>
      </c>
      <c r="G138" s="33">
        <v>1</v>
      </c>
      <c r="H138" s="33">
        <v>1</v>
      </c>
      <c r="I138" s="33">
        <v>7</v>
      </c>
      <c r="J138" s="33">
        <v>5</v>
      </c>
      <c r="K138" s="33">
        <v>11</v>
      </c>
      <c r="L138" s="34">
        <v>15</v>
      </c>
    </row>
    <row r="139" spans="1:12" ht="15" customHeight="1" x14ac:dyDescent="0.25">
      <c r="A139" s="25" t="s">
        <v>372</v>
      </c>
      <c r="B139" s="150" t="s">
        <v>373</v>
      </c>
      <c r="C139" s="151"/>
      <c r="D139" s="18" t="s">
        <v>374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1</v>
      </c>
      <c r="K139" s="33">
        <v>4</v>
      </c>
      <c r="L139" s="34">
        <v>4</v>
      </c>
    </row>
    <row r="140" spans="1:12" ht="15" customHeight="1" x14ac:dyDescent="0.25">
      <c r="A140" s="25" t="s">
        <v>375</v>
      </c>
      <c r="B140" s="150" t="s">
        <v>376</v>
      </c>
      <c r="C140" s="151"/>
      <c r="D140" s="18" t="s">
        <v>377</v>
      </c>
      <c r="E140" s="33">
        <v>0</v>
      </c>
      <c r="F140" s="33">
        <v>0</v>
      </c>
      <c r="G140" s="33">
        <v>0</v>
      </c>
      <c r="H140" s="33">
        <v>0</v>
      </c>
      <c r="I140" s="33">
        <v>1</v>
      </c>
      <c r="J140" s="33">
        <v>1</v>
      </c>
      <c r="K140" s="33">
        <v>1</v>
      </c>
      <c r="L140" s="34">
        <v>0</v>
      </c>
    </row>
    <row r="141" spans="1:12" ht="15" customHeight="1" x14ac:dyDescent="0.25">
      <c r="A141" s="25" t="s">
        <v>378</v>
      </c>
      <c r="B141" s="150" t="s">
        <v>379</v>
      </c>
      <c r="C141" s="151"/>
      <c r="D141" s="18" t="s">
        <v>380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4">
        <v>1</v>
      </c>
    </row>
    <row r="142" spans="1:12" ht="15" customHeight="1" x14ac:dyDescent="0.25">
      <c r="A142" s="25" t="s">
        <v>381</v>
      </c>
      <c r="B142" s="150" t="s">
        <v>382</v>
      </c>
      <c r="C142" s="151"/>
      <c r="D142" s="18" t="s">
        <v>383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1</v>
      </c>
      <c r="K142" s="33">
        <v>0</v>
      </c>
      <c r="L142" s="34">
        <v>1</v>
      </c>
    </row>
    <row r="143" spans="1:12" ht="15" customHeight="1" x14ac:dyDescent="0.25">
      <c r="A143" s="25" t="s">
        <v>384</v>
      </c>
      <c r="B143" s="150" t="s">
        <v>385</v>
      </c>
      <c r="C143" s="151"/>
      <c r="D143" s="18" t="s">
        <v>386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4">
        <v>0</v>
      </c>
    </row>
    <row r="144" spans="1:12" ht="15" customHeight="1" x14ac:dyDescent="0.25">
      <c r="A144" s="25" t="s">
        <v>387</v>
      </c>
      <c r="B144" s="150" t="s">
        <v>388</v>
      </c>
      <c r="C144" s="151"/>
      <c r="D144" s="18" t="s">
        <v>389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4">
        <v>0</v>
      </c>
    </row>
    <row r="145" spans="1:12" ht="15" customHeight="1" x14ac:dyDescent="0.25">
      <c r="A145" s="25" t="s">
        <v>390</v>
      </c>
      <c r="B145" s="150" t="s">
        <v>391</v>
      </c>
      <c r="C145" s="151"/>
      <c r="D145" s="18" t="s">
        <v>392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4">
        <v>0</v>
      </c>
    </row>
    <row r="146" spans="1:12" ht="15" customHeight="1" x14ac:dyDescent="0.25">
      <c r="A146" s="25" t="s">
        <v>393</v>
      </c>
      <c r="B146" s="150" t="s">
        <v>394</v>
      </c>
      <c r="C146" s="151"/>
      <c r="D146" s="18" t="s">
        <v>395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4">
        <v>0</v>
      </c>
    </row>
    <row r="147" spans="1:12" ht="15" customHeight="1" x14ac:dyDescent="0.25">
      <c r="A147" s="25" t="s">
        <v>396</v>
      </c>
      <c r="B147" s="150" t="s">
        <v>397</v>
      </c>
      <c r="C147" s="151"/>
      <c r="D147" s="18" t="s">
        <v>398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4">
        <v>0</v>
      </c>
    </row>
    <row r="148" spans="1:12" ht="15" customHeight="1" x14ac:dyDescent="0.25">
      <c r="A148" s="25" t="s">
        <v>399</v>
      </c>
      <c r="B148" s="150" t="s">
        <v>400</v>
      </c>
      <c r="C148" s="151"/>
      <c r="D148" s="18" t="s">
        <v>401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4">
        <v>0</v>
      </c>
    </row>
    <row r="149" spans="1:12" ht="15" customHeight="1" x14ac:dyDescent="0.25">
      <c r="A149" s="26" t="s">
        <v>402</v>
      </c>
      <c r="B149" s="160" t="s">
        <v>403</v>
      </c>
      <c r="C149" s="161"/>
      <c r="D149" s="27"/>
      <c r="E149" s="36">
        <f t="shared" ref="E149:L149" si="19">SUM(E135:E148)</f>
        <v>8</v>
      </c>
      <c r="F149" s="36">
        <f t="shared" si="19"/>
        <v>8</v>
      </c>
      <c r="G149" s="36">
        <f t="shared" si="19"/>
        <v>4</v>
      </c>
      <c r="H149" s="36">
        <f t="shared" si="19"/>
        <v>8</v>
      </c>
      <c r="I149" s="36">
        <f t="shared" si="19"/>
        <v>70</v>
      </c>
      <c r="J149" s="36">
        <f t="shared" si="19"/>
        <v>69</v>
      </c>
      <c r="K149" s="36">
        <f t="shared" si="19"/>
        <v>152</v>
      </c>
      <c r="L149" s="40">
        <f t="shared" si="19"/>
        <v>153</v>
      </c>
    </row>
    <row r="150" spans="1:12" ht="15" customHeight="1" x14ac:dyDescent="0.25">
      <c r="A150" s="25" t="s">
        <v>404</v>
      </c>
      <c r="B150" s="150" t="s">
        <v>405</v>
      </c>
      <c r="C150" s="151"/>
      <c r="D150" s="18" t="s">
        <v>519</v>
      </c>
      <c r="E150" s="33">
        <v>634</v>
      </c>
      <c r="F150" s="33">
        <v>452</v>
      </c>
      <c r="G150" s="33">
        <v>1814</v>
      </c>
      <c r="H150" s="33">
        <v>781</v>
      </c>
      <c r="I150" s="33">
        <v>14189</v>
      </c>
      <c r="J150" s="33">
        <v>4793</v>
      </c>
      <c r="K150" s="33">
        <v>7055</v>
      </c>
      <c r="L150" s="34">
        <v>7094</v>
      </c>
    </row>
    <row r="151" spans="1:12" ht="15" customHeight="1" x14ac:dyDescent="0.25">
      <c r="A151" s="25" t="s">
        <v>406</v>
      </c>
      <c r="B151" s="150" t="s">
        <v>407</v>
      </c>
      <c r="C151" s="151"/>
      <c r="D151" s="18" t="s">
        <v>408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4">
        <v>0</v>
      </c>
    </row>
    <row r="152" spans="1:12" ht="15" customHeight="1" x14ac:dyDescent="0.25">
      <c r="A152" s="25" t="s">
        <v>409</v>
      </c>
      <c r="B152" s="150" t="s">
        <v>410</v>
      </c>
      <c r="C152" s="151"/>
      <c r="D152" s="21" t="s">
        <v>527</v>
      </c>
      <c r="E152" s="35">
        <v>0</v>
      </c>
      <c r="F152" s="33">
        <v>1</v>
      </c>
      <c r="G152" s="33">
        <v>2</v>
      </c>
      <c r="H152" s="33">
        <v>3</v>
      </c>
      <c r="I152" s="33">
        <v>74</v>
      </c>
      <c r="J152" s="33">
        <v>40</v>
      </c>
      <c r="K152" s="33">
        <v>15</v>
      </c>
      <c r="L152" s="34">
        <v>11</v>
      </c>
    </row>
    <row r="153" spans="1:12" ht="15" customHeight="1" x14ac:dyDescent="0.25">
      <c r="A153" s="25" t="s">
        <v>411</v>
      </c>
      <c r="B153" s="150" t="s">
        <v>412</v>
      </c>
      <c r="C153" s="151"/>
      <c r="D153" s="18" t="s">
        <v>413</v>
      </c>
      <c r="E153" s="33">
        <v>0</v>
      </c>
      <c r="F153" s="33">
        <v>0</v>
      </c>
      <c r="G153" s="33">
        <v>0</v>
      </c>
      <c r="H153" s="33">
        <v>1</v>
      </c>
      <c r="I153" s="33">
        <v>0</v>
      </c>
      <c r="J153" s="33">
        <v>15</v>
      </c>
      <c r="K153" s="33">
        <v>0</v>
      </c>
      <c r="L153" s="34">
        <v>0</v>
      </c>
    </row>
    <row r="154" spans="1:12" ht="15" customHeight="1" x14ac:dyDescent="0.25">
      <c r="A154" s="25" t="s">
        <v>414</v>
      </c>
      <c r="B154" s="157" t="s">
        <v>446</v>
      </c>
      <c r="C154" s="17" t="s">
        <v>444</v>
      </c>
      <c r="D154" s="18" t="s">
        <v>520</v>
      </c>
      <c r="E154" s="33">
        <v>119</v>
      </c>
      <c r="F154" s="33">
        <v>64</v>
      </c>
      <c r="G154" s="33">
        <v>201</v>
      </c>
      <c r="H154" s="33">
        <v>116</v>
      </c>
      <c r="I154" s="33">
        <v>1682</v>
      </c>
      <c r="J154" s="33">
        <v>805</v>
      </c>
      <c r="K154" s="33">
        <v>1400</v>
      </c>
      <c r="L154" s="34">
        <v>1118</v>
      </c>
    </row>
    <row r="155" spans="1:12" ht="15" customHeight="1" x14ac:dyDescent="0.25">
      <c r="A155" s="25" t="s">
        <v>415</v>
      </c>
      <c r="B155" s="157"/>
      <c r="C155" s="17" t="s">
        <v>445</v>
      </c>
      <c r="D155" s="18" t="s">
        <v>521</v>
      </c>
      <c r="E155" s="33">
        <v>0</v>
      </c>
      <c r="F155" s="33">
        <v>0</v>
      </c>
      <c r="G155" s="33">
        <v>5</v>
      </c>
      <c r="H155" s="33">
        <v>6</v>
      </c>
      <c r="I155" s="33">
        <v>39</v>
      </c>
      <c r="J155" s="33">
        <v>33</v>
      </c>
      <c r="K155" s="33">
        <v>55</v>
      </c>
      <c r="L155" s="34">
        <v>44</v>
      </c>
    </row>
    <row r="156" spans="1:12" ht="15" customHeight="1" x14ac:dyDescent="0.25">
      <c r="A156" s="28" t="s">
        <v>416</v>
      </c>
      <c r="B156" s="157"/>
      <c r="C156" s="17" t="s">
        <v>447</v>
      </c>
      <c r="D156" s="21" t="s">
        <v>522</v>
      </c>
      <c r="E156" s="35">
        <v>24</v>
      </c>
      <c r="F156" s="33">
        <v>9</v>
      </c>
      <c r="G156" s="33">
        <v>39</v>
      </c>
      <c r="H156" s="33">
        <v>38</v>
      </c>
      <c r="I156" s="33">
        <v>325</v>
      </c>
      <c r="J156" s="33">
        <v>263</v>
      </c>
      <c r="K156" s="33">
        <v>292</v>
      </c>
      <c r="L156" s="34">
        <v>269</v>
      </c>
    </row>
    <row r="157" spans="1:12" ht="15" customHeight="1" x14ac:dyDescent="0.25">
      <c r="A157" s="25" t="s">
        <v>417</v>
      </c>
      <c r="B157" s="150" t="s">
        <v>418</v>
      </c>
      <c r="C157" s="151"/>
      <c r="D157" s="18"/>
      <c r="E157" s="33">
        <v>9</v>
      </c>
      <c r="F157" s="33">
        <v>6</v>
      </c>
      <c r="G157" s="33">
        <v>0</v>
      </c>
      <c r="H157" s="33">
        <v>54</v>
      </c>
      <c r="I157" s="33">
        <v>1</v>
      </c>
      <c r="J157" s="33">
        <v>386</v>
      </c>
      <c r="K157" s="33">
        <v>0</v>
      </c>
      <c r="L157" s="34">
        <v>0</v>
      </c>
    </row>
    <row r="158" spans="1:12" ht="15" customHeight="1" x14ac:dyDescent="0.25">
      <c r="A158" s="26" t="s">
        <v>419</v>
      </c>
      <c r="B158" s="160" t="s">
        <v>420</v>
      </c>
      <c r="C158" s="161"/>
      <c r="D158" s="27"/>
      <c r="E158" s="36">
        <f t="shared" ref="E158:L158" si="20">SUM(E150:E157)</f>
        <v>786</v>
      </c>
      <c r="F158" s="36">
        <f t="shared" si="20"/>
        <v>532</v>
      </c>
      <c r="G158" s="36">
        <f t="shared" si="20"/>
        <v>2061</v>
      </c>
      <c r="H158" s="36">
        <f t="shared" si="20"/>
        <v>999</v>
      </c>
      <c r="I158" s="36">
        <f t="shared" si="20"/>
        <v>16310</v>
      </c>
      <c r="J158" s="36">
        <f t="shared" si="20"/>
        <v>6335</v>
      </c>
      <c r="K158" s="36">
        <f t="shared" si="20"/>
        <v>8817</v>
      </c>
      <c r="L158" s="40">
        <f t="shared" si="20"/>
        <v>8536</v>
      </c>
    </row>
    <row r="159" spans="1:12" ht="15" customHeight="1" thickBot="1" x14ac:dyDescent="0.3">
      <c r="A159" s="41"/>
      <c r="B159" s="42" t="s">
        <v>526</v>
      </c>
      <c r="C159" s="43"/>
      <c r="D159" s="44" t="s">
        <v>421</v>
      </c>
      <c r="E159" s="45">
        <f t="shared" ref="E159:L159" si="21">SUM(E158:E158,E149:E149,E134:E134,E128:E128,E125:E125,E121:E121,E119:E119,E115:E115,E104:E104,E96:E96,E92:E92,E83:E83,E75:E75,E62:E62,E58:E58,E51:E51,E45:E45,E37:E37,E32:E32,E28:E28,E18:E18)</f>
        <v>14179</v>
      </c>
      <c r="F159" s="45">
        <f t="shared" si="21"/>
        <v>11134</v>
      </c>
      <c r="G159" s="45">
        <f t="shared" si="21"/>
        <v>24701</v>
      </c>
      <c r="H159" s="45">
        <f t="shared" si="21"/>
        <v>20247</v>
      </c>
      <c r="I159" s="45">
        <f t="shared" si="21"/>
        <v>165292</v>
      </c>
      <c r="J159" s="45">
        <f t="shared" si="21"/>
        <v>126959</v>
      </c>
      <c r="K159" s="45">
        <f t="shared" si="21"/>
        <v>138401</v>
      </c>
      <c r="L159" s="46">
        <f t="shared" si="21"/>
        <v>159434</v>
      </c>
    </row>
    <row r="160" spans="1:12" ht="15" customHeight="1" x14ac:dyDescent="0.25">
      <c r="A160" s="47"/>
      <c r="B160" s="48" t="s">
        <v>422</v>
      </c>
      <c r="C160" s="49"/>
      <c r="D160" s="50"/>
      <c r="E160" s="51"/>
      <c r="F160" s="51"/>
      <c r="G160" s="51"/>
      <c r="H160" s="51"/>
      <c r="I160" s="51"/>
      <c r="J160" s="51"/>
      <c r="K160" s="51"/>
      <c r="L160" s="52"/>
    </row>
    <row r="161" spans="1:12" ht="15" customHeight="1" x14ac:dyDescent="0.25">
      <c r="A161" s="25" t="s">
        <v>423</v>
      </c>
      <c r="B161" s="17" t="s">
        <v>424</v>
      </c>
      <c r="C161" s="17"/>
      <c r="D161" s="18" t="s">
        <v>523</v>
      </c>
      <c r="E161" s="33">
        <v>172</v>
      </c>
      <c r="F161" s="33">
        <v>116</v>
      </c>
      <c r="G161" s="33">
        <v>1492</v>
      </c>
      <c r="H161" s="33">
        <v>717</v>
      </c>
      <c r="I161" s="33">
        <v>5776</v>
      </c>
      <c r="J161" s="33">
        <v>3222</v>
      </c>
      <c r="K161" s="33">
        <v>1252</v>
      </c>
      <c r="L161" s="34">
        <v>827</v>
      </c>
    </row>
    <row r="162" spans="1:12" ht="15" customHeight="1" x14ac:dyDescent="0.25">
      <c r="A162" s="25" t="s">
        <v>425</v>
      </c>
      <c r="B162" s="17" t="s">
        <v>426</v>
      </c>
      <c r="C162" s="17"/>
      <c r="D162" s="18" t="s">
        <v>524</v>
      </c>
      <c r="E162" s="33">
        <v>2439</v>
      </c>
      <c r="F162" s="33">
        <v>1564</v>
      </c>
      <c r="G162" s="33">
        <v>5278</v>
      </c>
      <c r="H162" s="33">
        <v>2443</v>
      </c>
      <c r="I162" s="33">
        <v>21352</v>
      </c>
      <c r="J162" s="33">
        <v>10422</v>
      </c>
      <c r="K162" s="33">
        <v>12830</v>
      </c>
      <c r="L162" s="34">
        <v>18565</v>
      </c>
    </row>
    <row r="163" spans="1:12" ht="15" customHeight="1" x14ac:dyDescent="0.25">
      <c r="A163" s="25" t="s">
        <v>427</v>
      </c>
      <c r="B163" s="17" t="s">
        <v>428</v>
      </c>
      <c r="C163" s="17"/>
      <c r="D163" s="18" t="s">
        <v>525</v>
      </c>
      <c r="E163" s="33">
        <v>11</v>
      </c>
      <c r="F163" s="33">
        <v>9</v>
      </c>
      <c r="G163" s="33">
        <v>341</v>
      </c>
      <c r="H163" s="33">
        <v>96</v>
      </c>
      <c r="I163" s="33">
        <v>1703</v>
      </c>
      <c r="J163" s="33">
        <v>733</v>
      </c>
      <c r="K163" s="33">
        <v>223</v>
      </c>
      <c r="L163" s="34">
        <v>149</v>
      </c>
    </row>
    <row r="164" spans="1:12" ht="15" customHeight="1" x14ac:dyDescent="0.25">
      <c r="A164" s="25" t="s">
        <v>429</v>
      </c>
      <c r="B164" s="17" t="s">
        <v>430</v>
      </c>
      <c r="C164" s="17"/>
      <c r="D164" s="18" t="s">
        <v>431</v>
      </c>
      <c r="E164" s="33">
        <v>0</v>
      </c>
      <c r="F164" s="33">
        <v>0</v>
      </c>
      <c r="G164" s="33">
        <v>0</v>
      </c>
      <c r="H164" s="33">
        <v>0</v>
      </c>
      <c r="I164" s="33">
        <v>1</v>
      </c>
      <c r="J164" s="33">
        <v>0</v>
      </c>
      <c r="K164" s="33">
        <v>0</v>
      </c>
      <c r="L164" s="34">
        <v>0</v>
      </c>
    </row>
    <row r="165" spans="1:12" ht="15" customHeight="1" x14ac:dyDescent="0.25">
      <c r="A165" s="25" t="s">
        <v>432</v>
      </c>
      <c r="B165" s="17" t="s">
        <v>433</v>
      </c>
      <c r="C165" s="17"/>
      <c r="D165" s="18"/>
      <c r="E165" s="33">
        <v>285</v>
      </c>
      <c r="F165" s="33">
        <v>171</v>
      </c>
      <c r="G165" s="33">
        <v>929</v>
      </c>
      <c r="H165" s="33">
        <v>493</v>
      </c>
      <c r="I165" s="33">
        <v>4906</v>
      </c>
      <c r="J165" s="33">
        <v>2011</v>
      </c>
      <c r="K165" s="33">
        <v>1452</v>
      </c>
      <c r="L165" s="34">
        <v>1092</v>
      </c>
    </row>
    <row r="166" spans="1:12" ht="15" customHeight="1" thickBot="1" x14ac:dyDescent="0.3">
      <c r="A166" s="29" t="s">
        <v>434</v>
      </c>
      <c r="B166" s="30" t="s">
        <v>435</v>
      </c>
      <c r="C166" s="30"/>
      <c r="D166" s="31"/>
      <c r="E166" s="38">
        <f t="shared" ref="E166:L166" si="22">SUM(E161:E165)</f>
        <v>2907</v>
      </c>
      <c r="F166" s="38">
        <f t="shared" si="22"/>
        <v>1860</v>
      </c>
      <c r="G166" s="38">
        <f t="shared" si="22"/>
        <v>8040</v>
      </c>
      <c r="H166" s="38">
        <f t="shared" si="22"/>
        <v>3749</v>
      </c>
      <c r="I166" s="38">
        <f t="shared" si="22"/>
        <v>33738</v>
      </c>
      <c r="J166" s="38">
        <f t="shared" si="22"/>
        <v>16388</v>
      </c>
      <c r="K166" s="38">
        <f t="shared" si="22"/>
        <v>15757</v>
      </c>
      <c r="L166" s="53">
        <f t="shared" si="22"/>
        <v>20633</v>
      </c>
    </row>
  </sheetData>
  <mergeCells count="160">
    <mergeCell ref="B157:C157"/>
    <mergeCell ref="B158:C158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63:C63"/>
    <mergeCell ref="B64:C64"/>
    <mergeCell ref="B65:C65"/>
    <mergeCell ref="B67:C67"/>
    <mergeCell ref="B66:C66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13:C13"/>
    <mergeCell ref="B14:C14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E2:L2"/>
    <mergeCell ref="B2:C4"/>
    <mergeCell ref="B5:C5"/>
    <mergeCell ref="B6:C6"/>
    <mergeCell ref="B7:C7"/>
    <mergeCell ref="B8:C8"/>
    <mergeCell ref="A2:A4"/>
    <mergeCell ref="D2:D4"/>
    <mergeCell ref="B154:B156"/>
    <mergeCell ref="B105:C105"/>
    <mergeCell ref="E3:F3"/>
    <mergeCell ref="G3:H3"/>
    <mergeCell ref="I3:J3"/>
    <mergeCell ref="K3:L3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1.</vt:lpstr>
      <vt:lpstr>Tablica 2.</vt:lpstr>
      <vt:lpstr>Tablica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2026-04-29T10:48:35Z</dcterms:modified>
</cp:coreProperties>
</file>