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bokulic\Desktop\završni račun\"/>
    </mc:Choice>
  </mc:AlternateContent>
  <xr:revisionPtr revIDLastSave="0" documentId="13_ncr:1_{6594121D-1EDB-4F9D-BB80-30A4284665F8}" xr6:coauthVersionLast="47" xr6:coauthVersionMax="47" xr10:uidLastSave="{00000000-0000-0000-0000-000000000000}"/>
  <bookViews>
    <workbookView xWindow="382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 s="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D371" i="79" s="1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D6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E244" i="78" s="1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E113" i="78" s="1"/>
  <c r="D117" i="78"/>
  <c r="D113" i="78" s="1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E7" i="77" s="1"/>
  <c r="E6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D188" i="75" s="1"/>
  <c r="E189" i="75"/>
  <c r="D189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D274" i="73" s="1"/>
  <c r="E279" i="73"/>
  <c r="D279" i="73"/>
  <c r="E275" i="73"/>
  <c r="D275" i="73"/>
  <c r="E274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E188" i="73" s="1"/>
  <c r="E187" i="73" s="1"/>
  <c r="D193" i="73"/>
  <c r="E189" i="73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E245" i="72" s="1"/>
  <c r="E244" i="72" s="1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 s="1"/>
  <c r="E284" i="70"/>
  <c r="D284" i="70"/>
  <c r="D274" i="70" s="1"/>
  <c r="E281" i="70"/>
  <c r="D281" i="70"/>
  <c r="E279" i="70"/>
  <c r="D279" i="70"/>
  <c r="E275" i="70"/>
  <c r="E274" i="70" s="1"/>
  <c r="D275" i="70"/>
  <c r="E266" i="70"/>
  <c r="D266" i="70"/>
  <c r="E261" i="70"/>
  <c r="D261" i="70"/>
  <c r="D245" i="70" s="1"/>
  <c r="D244" i="70" s="1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D200" i="70" s="1"/>
  <c r="E215" i="70"/>
  <c r="D215" i="70"/>
  <c r="E206" i="70"/>
  <c r="E200" i="70" s="1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E187" i="67" s="1"/>
  <c r="D193" i="67"/>
  <c r="D188" i="67" s="1"/>
  <c r="D187" i="67" s="1"/>
  <c r="E189" i="67"/>
  <c r="D189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H423" i="68" s="1"/>
  <c r="J423" i="68" s="1"/>
  <c r="E423" i="68"/>
  <c r="D423" i="68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H419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I417" i="68" s="1"/>
  <c r="F417" i="68"/>
  <c r="E417" i="68"/>
  <c r="D417" i="68"/>
  <c r="H417" i="68" s="1"/>
  <c r="J417" i="68" s="1"/>
  <c r="H416" i="68"/>
  <c r="G416" i="68"/>
  <c r="F416" i="68"/>
  <c r="E416" i="68"/>
  <c r="E415" i="68" s="1"/>
  <c r="D416" i="68"/>
  <c r="I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G410" i="68" s="1"/>
  <c r="F411" i="68"/>
  <c r="E411" i="68"/>
  <c r="E410" i="68" s="1"/>
  <c r="D411" i="68"/>
  <c r="H409" i="68"/>
  <c r="J409" i="68" s="1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J407" i="68"/>
  <c r="H407" i="68"/>
  <c r="G407" i="68"/>
  <c r="F407" i="68"/>
  <c r="E407" i="68"/>
  <c r="D407" i="68"/>
  <c r="G406" i="68"/>
  <c r="F406" i="68"/>
  <c r="F405" i="68" s="1"/>
  <c r="E406" i="68"/>
  <c r="D406" i="68"/>
  <c r="D405" i="68" s="1"/>
  <c r="G405" i="68"/>
  <c r="H404" i="68"/>
  <c r="J404" i="68" s="1"/>
  <c r="G404" i="68"/>
  <c r="I404" i="68" s="1"/>
  <c r="F404" i="68"/>
  <c r="E404" i="68"/>
  <c r="D404" i="68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H400" i="68"/>
  <c r="J400" i="68" s="1"/>
  <c r="G400" i="68"/>
  <c r="F400" i="68"/>
  <c r="E400" i="68"/>
  <c r="D400" i="68"/>
  <c r="G399" i="68"/>
  <c r="F399" i="68"/>
  <c r="H399" i="68" s="1"/>
  <c r="J399" i="68" s="1"/>
  <c r="E399" i="68"/>
  <c r="D399" i="68"/>
  <c r="J398" i="68"/>
  <c r="H398" i="68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G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I392" i="68" s="1"/>
  <c r="F392" i="68"/>
  <c r="E392" i="68"/>
  <c r="D392" i="68"/>
  <c r="G391" i="68"/>
  <c r="I391" i="68" s="1"/>
  <c r="F391" i="68"/>
  <c r="E391" i="68"/>
  <c r="D391" i="68"/>
  <c r="H391" i="68" s="1"/>
  <c r="J391" i="68" s="1"/>
  <c r="I390" i="68"/>
  <c r="G390" i="68"/>
  <c r="F390" i="68"/>
  <c r="E390" i="68"/>
  <c r="D390" i="68"/>
  <c r="I389" i="68"/>
  <c r="G389" i="68"/>
  <c r="F389" i="68"/>
  <c r="E389" i="68"/>
  <c r="E385" i="68" s="1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D385" i="68" s="1"/>
  <c r="H384" i="68"/>
  <c r="J384" i="68" s="1"/>
  <c r="G384" i="68"/>
  <c r="F384" i="68"/>
  <c r="E384" i="68"/>
  <c r="I384" i="68" s="1"/>
  <c r="D384" i="68"/>
  <c r="J383" i="68"/>
  <c r="H383" i="68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J373" i="68"/>
  <c r="H373" i="68"/>
  <c r="G373" i="68"/>
  <c r="G372" i="68" s="1"/>
  <c r="F373" i="68"/>
  <c r="F372" i="68" s="1"/>
  <c r="E373" i="68"/>
  <c r="I373" i="68" s="1"/>
  <c r="I372" i="68" s="1"/>
  <c r="D373" i="68"/>
  <c r="H372" i="68"/>
  <c r="J372" i="68" s="1"/>
  <c r="E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I367" i="68" s="1"/>
  <c r="D369" i="68"/>
  <c r="H369" i="68" s="1"/>
  <c r="J369" i="68" s="1"/>
  <c r="I368" i="68"/>
  <c r="G368" i="68"/>
  <c r="G367" i="68" s="1"/>
  <c r="F368" i="68"/>
  <c r="F367" i="68" s="1"/>
  <c r="E368" i="68"/>
  <c r="E367" i="68" s="1"/>
  <c r="D368" i="68"/>
  <c r="H368" i="68" s="1"/>
  <c r="D367" i="68"/>
  <c r="I366" i="68"/>
  <c r="G366" i="68"/>
  <c r="F366" i="68"/>
  <c r="E366" i="68"/>
  <c r="D366" i="68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H360" i="68"/>
  <c r="J360" i="68" s="1"/>
  <c r="G360" i="68"/>
  <c r="F360" i="68"/>
  <c r="E360" i="68"/>
  <c r="I360" i="68" s="1"/>
  <c r="D360" i="68"/>
  <c r="J359" i="68"/>
  <c r="H359" i="68"/>
  <c r="G359" i="68"/>
  <c r="F359" i="68"/>
  <c r="E359" i="68"/>
  <c r="D359" i="68"/>
  <c r="G358" i="68"/>
  <c r="G357" i="68" s="1"/>
  <c r="F358" i="68"/>
  <c r="E358" i="68"/>
  <c r="D358" i="68"/>
  <c r="D357" i="68" s="1"/>
  <c r="G356" i="68"/>
  <c r="I356" i="68" s="1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I354" i="68"/>
  <c r="G354" i="68"/>
  <c r="F354" i="68"/>
  <c r="F352" i="68" s="1"/>
  <c r="E354" i="68"/>
  <c r="D354" i="68"/>
  <c r="I353" i="68"/>
  <c r="G353" i="68"/>
  <c r="F353" i="68"/>
  <c r="E353" i="68"/>
  <c r="E352" i="68" s="1"/>
  <c r="D353" i="68"/>
  <c r="H351" i="68"/>
  <c r="J351" i="68" s="1"/>
  <c r="G351" i="68"/>
  <c r="G347" i="68" s="1"/>
  <c r="F351" i="68"/>
  <c r="E351" i="68"/>
  <c r="D351" i="68"/>
  <c r="J350" i="68"/>
  <c r="H350" i="68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H348" i="68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H344" i="68"/>
  <c r="J344" i="68" s="1"/>
  <c r="G344" i="68"/>
  <c r="I344" i="68" s="1"/>
  <c r="F344" i="68"/>
  <c r="E344" i="68"/>
  <c r="D344" i="68"/>
  <c r="G343" i="68"/>
  <c r="I343" i="68" s="1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G341" i="68"/>
  <c r="F341" i="68"/>
  <c r="E341" i="68"/>
  <c r="I341" i="68" s="1"/>
  <c r="D341" i="68"/>
  <c r="J340" i="68"/>
  <c r="I340" i="68"/>
  <c r="H340" i="68"/>
  <c r="G340" i="68"/>
  <c r="F340" i="68"/>
  <c r="E340" i="68"/>
  <c r="D340" i="68"/>
  <c r="G339" i="68"/>
  <c r="F339" i="68"/>
  <c r="E339" i="68"/>
  <c r="D339" i="68"/>
  <c r="F338" i="68"/>
  <c r="I337" i="68"/>
  <c r="G337" i="68"/>
  <c r="F337" i="68"/>
  <c r="H337" i="68" s="1"/>
  <c r="J337" i="68" s="1"/>
  <c r="E337" i="68"/>
  <c r="D337" i="68"/>
  <c r="G336" i="68"/>
  <c r="F336" i="68"/>
  <c r="E336" i="68"/>
  <c r="D336" i="68"/>
  <c r="H336" i="68" s="1"/>
  <c r="J336" i="68" s="1"/>
  <c r="J335" i="68"/>
  <c r="H335" i="68"/>
  <c r="G335" i="68"/>
  <c r="F335" i="68"/>
  <c r="E335" i="68"/>
  <c r="I335" i="68" s="1"/>
  <c r="D335" i="68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I329" i="68"/>
  <c r="G329" i="68"/>
  <c r="F329" i="68"/>
  <c r="H329" i="68" s="1"/>
  <c r="J329" i="68" s="1"/>
  <c r="E329" i="68"/>
  <c r="D329" i="68"/>
  <c r="I328" i="68"/>
  <c r="G328" i="68"/>
  <c r="F328" i="68"/>
  <c r="E328" i="68"/>
  <c r="D328" i="68"/>
  <c r="D325" i="68" s="1"/>
  <c r="I327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H324" i="68"/>
  <c r="J324" i="68" s="1"/>
  <c r="G324" i="68"/>
  <c r="F324" i="68"/>
  <c r="E324" i="68"/>
  <c r="E320" i="68" s="1"/>
  <c r="D324" i="68"/>
  <c r="H323" i="68"/>
  <c r="J323" i="68" s="1"/>
  <c r="G323" i="68"/>
  <c r="F323" i="68"/>
  <c r="E323" i="68"/>
  <c r="I323" i="68" s="1"/>
  <c r="D323" i="68"/>
  <c r="I322" i="68"/>
  <c r="G322" i="68"/>
  <c r="F322" i="68"/>
  <c r="H322" i="68" s="1"/>
  <c r="J322" i="68" s="1"/>
  <c r="E322" i="68"/>
  <c r="D322" i="68"/>
  <c r="G321" i="68"/>
  <c r="G320" i="68" s="1"/>
  <c r="F321" i="68"/>
  <c r="E321" i="68"/>
  <c r="I321" i="68" s="1"/>
  <c r="D321" i="68"/>
  <c r="I318" i="68"/>
  <c r="G318" i="68"/>
  <c r="F318" i="68"/>
  <c r="E318" i="68"/>
  <c r="D318" i="68"/>
  <c r="H318" i="68" s="1"/>
  <c r="J318" i="68" s="1"/>
  <c r="J317" i="68"/>
  <c r="G317" i="68"/>
  <c r="I317" i="68" s="1"/>
  <c r="F317" i="68"/>
  <c r="E317" i="68"/>
  <c r="D317" i="68"/>
  <c r="H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J314" i="68"/>
  <c r="H314" i="68"/>
  <c r="G314" i="68"/>
  <c r="I314" i="68" s="1"/>
  <c r="F314" i="68"/>
  <c r="E314" i="68"/>
  <c r="D314" i="68"/>
  <c r="H313" i="68"/>
  <c r="J313" i="68" s="1"/>
  <c r="G313" i="68"/>
  <c r="F313" i="68"/>
  <c r="E313" i="68"/>
  <c r="D313" i="68"/>
  <c r="I312" i="68"/>
  <c r="G312" i="68"/>
  <c r="F312" i="68"/>
  <c r="H312" i="68" s="1"/>
  <c r="E312" i="68"/>
  <c r="D312" i="68"/>
  <c r="D311" i="68"/>
  <c r="H310" i="68"/>
  <c r="J310" i="68" s="1"/>
  <c r="G310" i="68"/>
  <c r="F310" i="68"/>
  <c r="E310" i="68"/>
  <c r="I310" i="68" s="1"/>
  <c r="D310" i="68"/>
  <c r="I309" i="68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I307" i="68"/>
  <c r="H307" i="68"/>
  <c r="G307" i="68"/>
  <c r="G306" i="68" s="1"/>
  <c r="F307" i="68"/>
  <c r="E307" i="68"/>
  <c r="E306" i="68" s="1"/>
  <c r="D307" i="68"/>
  <c r="G305" i="68"/>
  <c r="I305" i="68" s="1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J302" i="68"/>
  <c r="H302" i="68"/>
  <c r="G302" i="68"/>
  <c r="F302" i="68"/>
  <c r="E302" i="68"/>
  <c r="I302" i="68" s="1"/>
  <c r="D302" i="68"/>
  <c r="H301" i="68"/>
  <c r="J301" i="68" s="1"/>
  <c r="G301" i="68"/>
  <c r="F301" i="68"/>
  <c r="E301" i="68"/>
  <c r="D301" i="68"/>
  <c r="I300" i="68"/>
  <c r="G300" i="68"/>
  <c r="F300" i="68"/>
  <c r="H300" i="68" s="1"/>
  <c r="E300" i="68"/>
  <c r="D300" i="68"/>
  <c r="G299" i="68"/>
  <c r="D299" i="68"/>
  <c r="H298" i="68"/>
  <c r="J298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I294" i="68"/>
  <c r="G294" i="68"/>
  <c r="F294" i="68"/>
  <c r="F293" i="68" s="1"/>
  <c r="E294" i="68"/>
  <c r="E293" i="68" s="1"/>
  <c r="D294" i="68"/>
  <c r="G293" i="68"/>
  <c r="H292" i="68"/>
  <c r="J292" i="68" s="1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J290" i="68"/>
  <c r="H290" i="68"/>
  <c r="G290" i="68"/>
  <c r="I290" i="68" s="1"/>
  <c r="F290" i="68"/>
  <c r="E290" i="68"/>
  <c r="D290" i="68"/>
  <c r="H289" i="68"/>
  <c r="J289" i="68" s="1"/>
  <c r="G289" i="68"/>
  <c r="G288" i="68" s="1"/>
  <c r="F289" i="68"/>
  <c r="E289" i="68"/>
  <c r="D289" i="68"/>
  <c r="D288" i="68" s="1"/>
  <c r="H286" i="68"/>
  <c r="J286" i="68" s="1"/>
  <c r="G286" i="68"/>
  <c r="F286" i="68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D284" i="68"/>
  <c r="I283" i="68"/>
  <c r="I281" i="68" s="1"/>
  <c r="H283" i="68"/>
  <c r="J283" i="68" s="1"/>
  <c r="G283" i="68"/>
  <c r="F283" i="68"/>
  <c r="E283" i="68"/>
  <c r="D283" i="68"/>
  <c r="I282" i="68"/>
  <c r="G282" i="68"/>
  <c r="F282" i="68"/>
  <c r="F281" i="68" s="1"/>
  <c r="E282" i="68"/>
  <c r="E281" i="68" s="1"/>
  <c r="D282" i="68"/>
  <c r="G281" i="68"/>
  <c r="G280" i="68"/>
  <c r="G279" i="68" s="1"/>
  <c r="F280" i="68"/>
  <c r="F279" i="68" s="1"/>
  <c r="E280" i="68"/>
  <c r="D280" i="68"/>
  <c r="D279" i="68" s="1"/>
  <c r="J278" i="68"/>
  <c r="H278" i="68"/>
  <c r="G278" i="68"/>
  <c r="I278" i="68" s="1"/>
  <c r="F278" i="68"/>
  <c r="E278" i="68"/>
  <c r="D278" i="68"/>
  <c r="H277" i="68"/>
  <c r="J277" i="68" s="1"/>
  <c r="G277" i="68"/>
  <c r="F277" i="68"/>
  <c r="E277" i="68"/>
  <c r="I277" i="68" s="1"/>
  <c r="D277" i="68"/>
  <c r="I276" i="68"/>
  <c r="G276" i="68"/>
  <c r="F276" i="68"/>
  <c r="H276" i="68" s="1"/>
  <c r="H275" i="68" s="1"/>
  <c r="E276" i="68"/>
  <c r="D276" i="68"/>
  <c r="D275" i="68"/>
  <c r="G273" i="68"/>
  <c r="I273" i="68" s="1"/>
  <c r="F273" i="68"/>
  <c r="H273" i="68" s="1"/>
  <c r="J273" i="68" s="1"/>
  <c r="E273" i="68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J269" i="68"/>
  <c r="G269" i="68"/>
  <c r="I269" i="68" s="1"/>
  <c r="F269" i="68"/>
  <c r="E269" i="68"/>
  <c r="D269" i="68"/>
  <c r="H269" i="68" s="1"/>
  <c r="H268" i="68"/>
  <c r="J268" i="68" s="1"/>
  <c r="G268" i="68"/>
  <c r="F268" i="68"/>
  <c r="E268" i="68"/>
  <c r="I268" i="68" s="1"/>
  <c r="D268" i="68"/>
  <c r="I267" i="68"/>
  <c r="G267" i="68"/>
  <c r="F267" i="68"/>
  <c r="E267" i="68"/>
  <c r="D267" i="68"/>
  <c r="H267" i="68" s="1"/>
  <c r="J267" i="68" s="1"/>
  <c r="G266" i="68"/>
  <c r="H265" i="68"/>
  <c r="J265" i="68" s="1"/>
  <c r="G265" i="68"/>
  <c r="F265" i="68"/>
  <c r="E265" i="68"/>
  <c r="I265" i="68" s="1"/>
  <c r="D265" i="68"/>
  <c r="J264" i="68"/>
  <c r="I264" i="68"/>
  <c r="G264" i="68"/>
  <c r="F264" i="68"/>
  <c r="H264" i="68" s="1"/>
  <c r="E264" i="68"/>
  <c r="D264" i="68"/>
  <c r="G263" i="68"/>
  <c r="G261" i="68" s="1"/>
  <c r="F263" i="68"/>
  <c r="E263" i="68"/>
  <c r="D263" i="68"/>
  <c r="H263" i="68" s="1"/>
  <c r="J263" i="68" s="1"/>
  <c r="H262" i="68"/>
  <c r="G262" i="68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J257" i="68"/>
  <c r="G257" i="68"/>
  <c r="I257" i="68" s="1"/>
  <c r="F257" i="68"/>
  <c r="E257" i="68"/>
  <c r="D257" i="68"/>
  <c r="H257" i="68" s="1"/>
  <c r="G256" i="68"/>
  <c r="F256" i="68"/>
  <c r="F254" i="68" s="1"/>
  <c r="E256" i="68"/>
  <c r="I256" i="68" s="1"/>
  <c r="D256" i="68"/>
  <c r="I255" i="68"/>
  <c r="G255" i="68"/>
  <c r="F255" i="68"/>
  <c r="E255" i="68"/>
  <c r="E254" i="68" s="1"/>
  <c r="D255" i="68"/>
  <c r="H255" i="68" s="1"/>
  <c r="J255" i="68" s="1"/>
  <c r="H253" i="68"/>
  <c r="J253" i="68" s="1"/>
  <c r="G253" i="68"/>
  <c r="F253" i="68"/>
  <c r="E253" i="68"/>
  <c r="I253" i="68" s="1"/>
  <c r="D253" i="68"/>
  <c r="J252" i="68"/>
  <c r="I252" i="68"/>
  <c r="G252" i="68"/>
  <c r="F252" i="68"/>
  <c r="H252" i="68" s="1"/>
  <c r="E252" i="68"/>
  <c r="D252" i="68"/>
  <c r="G251" i="68"/>
  <c r="F251" i="68"/>
  <c r="E251" i="68"/>
  <c r="D251" i="68"/>
  <c r="H251" i="68" s="1"/>
  <c r="J251" i="68" s="1"/>
  <c r="H250" i="68"/>
  <c r="G250" i="68"/>
  <c r="F250" i="68"/>
  <c r="E250" i="68"/>
  <c r="I250" i="68" s="1"/>
  <c r="D250" i="68"/>
  <c r="G249" i="68"/>
  <c r="G248" i="68"/>
  <c r="F248" i="68"/>
  <c r="E248" i="68"/>
  <c r="I248" i="68" s="1"/>
  <c r="D248" i="68"/>
  <c r="H248" i="68" s="1"/>
  <c r="J248" i="68" s="1"/>
  <c r="I247" i="68"/>
  <c r="I246" i="68" s="1"/>
  <c r="H247" i="68"/>
  <c r="G247" i="68"/>
  <c r="G246" i="68" s="1"/>
  <c r="F247" i="68"/>
  <c r="E247" i="68"/>
  <c r="E246" i="68" s="1"/>
  <c r="D247" i="68"/>
  <c r="F246" i="68"/>
  <c r="I243" i="68"/>
  <c r="G243" i="68"/>
  <c r="F243" i="68"/>
  <c r="E243" i="68"/>
  <c r="D243" i="68"/>
  <c r="H243" i="68" s="1"/>
  <c r="J243" i="68" s="1"/>
  <c r="G242" i="68"/>
  <c r="I242" i="68" s="1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G240" i="68"/>
  <c r="F240" i="68"/>
  <c r="E240" i="68"/>
  <c r="D240" i="68"/>
  <c r="G239" i="68"/>
  <c r="E239" i="68"/>
  <c r="D239" i="68"/>
  <c r="H238" i="68"/>
  <c r="G238" i="68"/>
  <c r="F238" i="68"/>
  <c r="E238" i="68"/>
  <c r="I238" i="68" s="1"/>
  <c r="I237" i="68" s="1"/>
  <c r="D238" i="68"/>
  <c r="D237" i="68" s="1"/>
  <c r="G237" i="68"/>
  <c r="F237" i="68"/>
  <c r="E237" i="68"/>
  <c r="J236" i="68"/>
  <c r="G236" i="68"/>
  <c r="F236" i="68"/>
  <c r="E236" i="68"/>
  <c r="I236" i="68" s="1"/>
  <c r="D236" i="68"/>
  <c r="H236" i="68" s="1"/>
  <c r="H235" i="68"/>
  <c r="G235" i="68"/>
  <c r="G234" i="68" s="1"/>
  <c r="F235" i="68"/>
  <c r="E235" i="68"/>
  <c r="E234" i="68" s="1"/>
  <c r="E233" i="68" s="1"/>
  <c r="D235" i="68"/>
  <c r="F234" i="68"/>
  <c r="F233" i="68" s="1"/>
  <c r="D234" i="68"/>
  <c r="D233" i="68" s="1"/>
  <c r="G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H230" i="68"/>
  <c r="J230" i="68" s="1"/>
  <c r="G230" i="68"/>
  <c r="I230" i="68" s="1"/>
  <c r="F230" i="68"/>
  <c r="E230" i="68"/>
  <c r="D230" i="68"/>
  <c r="H229" i="68"/>
  <c r="J229" i="68" s="1"/>
  <c r="G229" i="68"/>
  <c r="F229" i="68"/>
  <c r="E229" i="68"/>
  <c r="D229" i="68"/>
  <c r="D228" i="68" s="1"/>
  <c r="F228" i="68"/>
  <c r="G227" i="68"/>
  <c r="G225" i="68" s="1"/>
  <c r="F227" i="68"/>
  <c r="E227" i="68"/>
  <c r="D227" i="68"/>
  <c r="H227" i="68" s="1"/>
  <c r="J227" i="68" s="1"/>
  <c r="H226" i="68"/>
  <c r="G226" i="68"/>
  <c r="F226" i="68"/>
  <c r="E226" i="68"/>
  <c r="I226" i="68" s="1"/>
  <c r="D226" i="68"/>
  <c r="D225" i="68" s="1"/>
  <c r="F225" i="68"/>
  <c r="J224" i="68"/>
  <c r="G224" i="68"/>
  <c r="F224" i="68"/>
  <c r="E224" i="68"/>
  <c r="I224" i="68" s="1"/>
  <c r="D224" i="68"/>
  <c r="H224" i="68" s="1"/>
  <c r="H223" i="68"/>
  <c r="J223" i="68" s="1"/>
  <c r="G223" i="68"/>
  <c r="F223" i="68"/>
  <c r="E223" i="68"/>
  <c r="I223" i="68" s="1"/>
  <c r="D223" i="68"/>
  <c r="I222" i="68"/>
  <c r="G222" i="68"/>
  <c r="F222" i="68"/>
  <c r="E222" i="68"/>
  <c r="D222" i="68"/>
  <c r="G221" i="68"/>
  <c r="F221" i="68"/>
  <c r="E221" i="68"/>
  <c r="D221" i="68"/>
  <c r="H221" i="68" s="1"/>
  <c r="J221" i="68" s="1"/>
  <c r="F220" i="68"/>
  <c r="E220" i="68"/>
  <c r="I219" i="68"/>
  <c r="G219" i="68"/>
  <c r="F219" i="68"/>
  <c r="E219" i="68"/>
  <c r="D219" i="68"/>
  <c r="H219" i="68" s="1"/>
  <c r="J219" i="68" s="1"/>
  <c r="G218" i="68"/>
  <c r="I218" i="68" s="1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I216" i="68"/>
  <c r="G216" i="68"/>
  <c r="F216" i="68"/>
  <c r="E216" i="68"/>
  <c r="D216" i="68"/>
  <c r="G215" i="68"/>
  <c r="E215" i="68"/>
  <c r="D215" i="68"/>
  <c r="H214" i="68"/>
  <c r="J214" i="68" s="1"/>
  <c r="G214" i="68"/>
  <c r="F214" i="68"/>
  <c r="E214" i="68"/>
  <c r="I214" i="68" s="1"/>
  <c r="D214" i="68"/>
  <c r="G213" i="68"/>
  <c r="I213" i="68" s="1"/>
  <c r="F213" i="68"/>
  <c r="H213" i="68" s="1"/>
  <c r="J213" i="68" s="1"/>
  <c r="E213" i="68"/>
  <c r="D213" i="68"/>
  <c r="J212" i="68"/>
  <c r="G212" i="68"/>
  <c r="F212" i="68"/>
  <c r="E212" i="68"/>
  <c r="I212" i="68" s="1"/>
  <c r="D212" i="68"/>
  <c r="H212" i="68" s="1"/>
  <c r="H211" i="68"/>
  <c r="J211" i="68" s="1"/>
  <c r="G211" i="68"/>
  <c r="F211" i="68"/>
  <c r="E211" i="68"/>
  <c r="I211" i="68" s="1"/>
  <c r="D211" i="68"/>
  <c r="I210" i="68"/>
  <c r="G210" i="68"/>
  <c r="F210" i="68"/>
  <c r="E210" i="68"/>
  <c r="D210" i="68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J207" i="68" s="1"/>
  <c r="D206" i="68"/>
  <c r="H205" i="68"/>
  <c r="J205" i="68" s="1"/>
  <c r="G205" i="68"/>
  <c r="F205" i="68"/>
  <c r="E205" i="68"/>
  <c r="D205" i="68"/>
  <c r="I204" i="68"/>
  <c r="G204" i="68"/>
  <c r="F204" i="68"/>
  <c r="H204" i="68" s="1"/>
  <c r="J204" i="68" s="1"/>
  <c r="E204" i="68"/>
  <c r="D204" i="68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D202" i="68"/>
  <c r="D201" i="68" s="1"/>
  <c r="F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J197" i="68"/>
  <c r="G197" i="68"/>
  <c r="I197" i="68" s="1"/>
  <c r="F197" i="68"/>
  <c r="E197" i="68"/>
  <c r="D197" i="68"/>
  <c r="H197" i="68" s="1"/>
  <c r="G196" i="68"/>
  <c r="F196" i="68"/>
  <c r="H196" i="68" s="1"/>
  <c r="J196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I194" i="68" s="1"/>
  <c r="F194" i="68"/>
  <c r="E194" i="68"/>
  <c r="D194" i="68"/>
  <c r="G193" i="68"/>
  <c r="E193" i="68"/>
  <c r="J192" i="68"/>
  <c r="I192" i="68"/>
  <c r="G192" i="68"/>
  <c r="F192" i="68"/>
  <c r="H192" i="68" s="1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F190" i="68"/>
  <c r="E190" i="68"/>
  <c r="D190" i="68"/>
  <c r="G189" i="68"/>
  <c r="F189" i="68"/>
  <c r="I186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J182" i="68"/>
  <c r="H182" i="68"/>
  <c r="G182" i="68"/>
  <c r="I182" i="68" s="1"/>
  <c r="F182" i="68"/>
  <c r="F181" i="68" s="1"/>
  <c r="E182" i="68"/>
  <c r="D182" i="68"/>
  <c r="I180" i="68"/>
  <c r="G180" i="68"/>
  <c r="F180" i="68"/>
  <c r="H180" i="68" s="1"/>
  <c r="J180" i="68" s="1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I175" i="68" s="1"/>
  <c r="G177" i="68"/>
  <c r="F177" i="68"/>
  <c r="H177" i="68" s="1"/>
  <c r="J177" i="68" s="1"/>
  <c r="E177" i="68"/>
  <c r="D177" i="68"/>
  <c r="G176" i="68"/>
  <c r="G175" i="68" s="1"/>
  <c r="F176" i="68"/>
  <c r="E176" i="68"/>
  <c r="I176" i="68" s="1"/>
  <c r="D176" i="68"/>
  <c r="E175" i="68"/>
  <c r="I174" i="68"/>
  <c r="G174" i="68"/>
  <c r="F174" i="68"/>
  <c r="E174" i="68"/>
  <c r="D174" i="68"/>
  <c r="H174" i="68" s="1"/>
  <c r="G173" i="68"/>
  <c r="I173" i="68" s="1"/>
  <c r="F173" i="68"/>
  <c r="E173" i="68"/>
  <c r="D173" i="68"/>
  <c r="H173" i="68" s="1"/>
  <c r="J173" i="68" s="1"/>
  <c r="J172" i="68"/>
  <c r="H172" i="68"/>
  <c r="G172" i="68"/>
  <c r="F172" i="68"/>
  <c r="E172" i="68"/>
  <c r="I172" i="68" s="1"/>
  <c r="D172" i="68"/>
  <c r="G171" i="68"/>
  <c r="F171" i="68"/>
  <c r="F170" i="68" s="1"/>
  <c r="E171" i="68"/>
  <c r="E170" i="68" s="1"/>
  <c r="D171" i="68"/>
  <c r="H171" i="68" s="1"/>
  <c r="J171" i="68" s="1"/>
  <c r="H169" i="68"/>
  <c r="J169" i="68" s="1"/>
  <c r="G169" i="68"/>
  <c r="F169" i="68"/>
  <c r="E169" i="68"/>
  <c r="I169" i="68" s="1"/>
  <c r="D169" i="68"/>
  <c r="I168" i="68"/>
  <c r="G168" i="68"/>
  <c r="F168" i="68"/>
  <c r="H168" i="68" s="1"/>
  <c r="H166" i="68" s="1"/>
  <c r="E168" i="68"/>
  <c r="D168" i="68"/>
  <c r="I167" i="68"/>
  <c r="G167" i="68"/>
  <c r="G166" i="68" s="1"/>
  <c r="F167" i="68"/>
  <c r="E167" i="68"/>
  <c r="D167" i="68"/>
  <c r="H167" i="68" s="1"/>
  <c r="J167" i="68" s="1"/>
  <c r="G164" i="68"/>
  <c r="F164" i="68"/>
  <c r="E164" i="68"/>
  <c r="I164" i="68" s="1"/>
  <c r="D164" i="68"/>
  <c r="H163" i="68"/>
  <c r="J163" i="68" s="1"/>
  <c r="G163" i="68"/>
  <c r="F163" i="68"/>
  <c r="E163" i="68"/>
  <c r="I163" i="68" s="1"/>
  <c r="I161" i="68" s="1"/>
  <c r="D163" i="68"/>
  <c r="I162" i="68"/>
  <c r="H162" i="68"/>
  <c r="G162" i="68"/>
  <c r="F162" i="68"/>
  <c r="F161" i="68" s="1"/>
  <c r="E162" i="68"/>
  <c r="D162" i="68"/>
  <c r="D161" i="68" s="1"/>
  <c r="G161" i="68"/>
  <c r="G160" i="68"/>
  <c r="F160" i="68"/>
  <c r="H160" i="68" s="1"/>
  <c r="J160" i="68" s="1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I158" i="68" s="1"/>
  <c r="F158" i="68"/>
  <c r="E158" i="68"/>
  <c r="D158" i="68"/>
  <c r="D155" i="68" s="1"/>
  <c r="D154" i="68" s="1"/>
  <c r="G157" i="68"/>
  <c r="F157" i="68"/>
  <c r="E157" i="68"/>
  <c r="D157" i="68"/>
  <c r="H157" i="68" s="1"/>
  <c r="J157" i="68" s="1"/>
  <c r="I156" i="68"/>
  <c r="H156" i="68"/>
  <c r="G156" i="68"/>
  <c r="F156" i="68"/>
  <c r="E156" i="68"/>
  <c r="D156" i="68"/>
  <c r="G155" i="68"/>
  <c r="G154" i="68" s="1"/>
  <c r="G153" i="68"/>
  <c r="F153" i="68"/>
  <c r="H153" i="68" s="1"/>
  <c r="J153" i="68" s="1"/>
  <c r="E153" i="68"/>
  <c r="I153" i="68" s="1"/>
  <c r="D153" i="68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F150" i="68"/>
  <c r="E150" i="68"/>
  <c r="D150" i="68"/>
  <c r="H150" i="68" s="1"/>
  <c r="G149" i="68"/>
  <c r="D149" i="68"/>
  <c r="I148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D146" i="68" s="1"/>
  <c r="G145" i="68"/>
  <c r="F145" i="68"/>
  <c r="E145" i="68"/>
  <c r="I145" i="68" s="1"/>
  <c r="D145" i="68"/>
  <c r="D142" i="68" s="1"/>
  <c r="J144" i="68"/>
  <c r="H144" i="68"/>
  <c r="G144" i="68"/>
  <c r="F144" i="68"/>
  <c r="E144" i="68"/>
  <c r="I144" i="68" s="1"/>
  <c r="D144" i="68"/>
  <c r="G143" i="68"/>
  <c r="G142" i="68" s="1"/>
  <c r="F143" i="68"/>
  <c r="F142" i="68" s="1"/>
  <c r="E143" i="68"/>
  <c r="D143" i="68"/>
  <c r="G141" i="68"/>
  <c r="I141" i="68" s="1"/>
  <c r="F141" i="68"/>
  <c r="H141" i="68" s="1"/>
  <c r="J141" i="68" s="1"/>
  <c r="E141" i="68"/>
  <c r="D141" i="68"/>
  <c r="G140" i="68"/>
  <c r="F140" i="68"/>
  <c r="F138" i="68" s="1"/>
  <c r="E140" i="68"/>
  <c r="I140" i="68" s="1"/>
  <c r="D140" i="68"/>
  <c r="H139" i="68"/>
  <c r="G139" i="68"/>
  <c r="G138" i="68" s="1"/>
  <c r="F139" i="68"/>
  <c r="E139" i="68"/>
  <c r="D139" i="68"/>
  <c r="D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I134" i="68" s="1"/>
  <c r="D136" i="68"/>
  <c r="H136" i="68" s="1"/>
  <c r="J136" i="68" s="1"/>
  <c r="I135" i="68"/>
  <c r="G135" i="68"/>
  <c r="F135" i="68"/>
  <c r="E135" i="68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0" i="68"/>
  <c r="I130" i="68"/>
  <c r="H130" i="68"/>
  <c r="G130" i="68"/>
  <c r="F130" i="68"/>
  <c r="E130" i="68"/>
  <c r="D130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D126" i="68"/>
  <c r="I125" i="68"/>
  <c r="H125" i="68"/>
  <c r="J125" i="68" s="1"/>
  <c r="G125" i="68"/>
  <c r="F125" i="68"/>
  <c r="E125" i="68"/>
  <c r="D125" i="68"/>
  <c r="G124" i="68"/>
  <c r="G123" i="68" s="1"/>
  <c r="F124" i="68"/>
  <c r="F123" i="68" s="1"/>
  <c r="E124" i="68"/>
  <c r="E123" i="68" s="1"/>
  <c r="D124" i="68"/>
  <c r="D123" i="68" s="1"/>
  <c r="D122" i="68" s="1"/>
  <c r="G121" i="68"/>
  <c r="F121" i="68"/>
  <c r="E121" i="68"/>
  <c r="I121" i="68" s="1"/>
  <c r="D121" i="68"/>
  <c r="H121" i="68" s="1"/>
  <c r="J121" i="68" s="1"/>
  <c r="H120" i="68"/>
  <c r="J120" i="68" s="1"/>
  <c r="G120" i="68"/>
  <c r="G117" i="68" s="1"/>
  <c r="F120" i="68"/>
  <c r="E120" i="68"/>
  <c r="D120" i="68"/>
  <c r="G119" i="68"/>
  <c r="F119" i="68"/>
  <c r="E119" i="68"/>
  <c r="I119" i="68" s="1"/>
  <c r="D119" i="68"/>
  <c r="H119" i="68" s="1"/>
  <c r="J118" i="68"/>
  <c r="I118" i="68"/>
  <c r="H118" i="68"/>
  <c r="G118" i="68"/>
  <c r="F118" i="68"/>
  <c r="E118" i="68"/>
  <c r="D118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F113" i="68" s="1"/>
  <c r="E115" i="68"/>
  <c r="D115" i="68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E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J106" i="68"/>
  <c r="I106" i="68"/>
  <c r="H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F100" i="68" s="1"/>
  <c r="E103" i="68"/>
  <c r="D103" i="68"/>
  <c r="G102" i="68"/>
  <c r="G100" i="68" s="1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F97" i="68"/>
  <c r="F95" i="68" s="1"/>
  <c r="E97" i="68"/>
  <c r="I97" i="68" s="1"/>
  <c r="D97" i="68"/>
  <c r="H97" i="68" s="1"/>
  <c r="J97" i="68" s="1"/>
  <c r="H96" i="68"/>
  <c r="H95" i="68" s="1"/>
  <c r="G96" i="68"/>
  <c r="G95" i="68" s="1"/>
  <c r="G94" i="68" s="1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I91" i="68" s="1"/>
  <c r="F91" i="68"/>
  <c r="F86" i="68" s="1"/>
  <c r="E91" i="68"/>
  <c r="D91" i="68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D86" i="68" s="1"/>
  <c r="E86" i="68"/>
  <c r="G85" i="68"/>
  <c r="F85" i="68"/>
  <c r="E85" i="68"/>
  <c r="I85" i="68" s="1"/>
  <c r="D85" i="68"/>
  <c r="H85" i="68" s="1"/>
  <c r="J85" i="68" s="1"/>
  <c r="H84" i="68"/>
  <c r="J84" i="68" s="1"/>
  <c r="G84" i="68"/>
  <c r="G81" i="68" s="1"/>
  <c r="F84" i="68"/>
  <c r="E84" i="68"/>
  <c r="D84" i="68"/>
  <c r="G83" i="68"/>
  <c r="F83" i="68"/>
  <c r="E83" i="68"/>
  <c r="I83" i="68" s="1"/>
  <c r="D83" i="68"/>
  <c r="H83" i="68" s="1"/>
  <c r="J82" i="68"/>
  <c r="I82" i="68"/>
  <c r="H82" i="68"/>
  <c r="G82" i="68"/>
  <c r="F82" i="68"/>
  <c r="E82" i="68"/>
  <c r="D82" i="68"/>
  <c r="F81" i="68"/>
  <c r="E81" i="68"/>
  <c r="D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D73" i="68"/>
  <c r="H73" i="68" s="1"/>
  <c r="J73" i="68" s="1"/>
  <c r="H72" i="68"/>
  <c r="J72" i="68" s="1"/>
  <c r="G72" i="68"/>
  <c r="I72" i="68" s="1"/>
  <c r="F72" i="68"/>
  <c r="E72" i="68"/>
  <c r="D72" i="68"/>
  <c r="G71" i="68"/>
  <c r="G70" i="68" s="1"/>
  <c r="F71" i="68"/>
  <c r="F70" i="68" s="1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F62" i="68" s="1"/>
  <c r="E67" i="68"/>
  <c r="D67" i="68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D62" i="68" s="1"/>
  <c r="E62" i="68"/>
  <c r="G61" i="68"/>
  <c r="F61" i="68"/>
  <c r="E61" i="68"/>
  <c r="I61" i="68" s="1"/>
  <c r="D61" i="68"/>
  <c r="H61" i="68" s="1"/>
  <c r="J61" i="68" s="1"/>
  <c r="H60" i="68"/>
  <c r="J60" i="68" s="1"/>
  <c r="G60" i="68"/>
  <c r="G57" i="68" s="1"/>
  <c r="F60" i="68"/>
  <c r="E60" i="68"/>
  <c r="D60" i="68"/>
  <c r="G59" i="68"/>
  <c r="F59" i="68"/>
  <c r="E59" i="68"/>
  <c r="I59" i="68" s="1"/>
  <c r="D59" i="68"/>
  <c r="H59" i="68" s="1"/>
  <c r="J58" i="68"/>
  <c r="I58" i="68"/>
  <c r="H58" i="68"/>
  <c r="G58" i="68"/>
  <c r="F58" i="68"/>
  <c r="E58" i="68"/>
  <c r="D58" i="68"/>
  <c r="F57" i="68"/>
  <c r="F56" i="68" s="1"/>
  <c r="E57" i="68"/>
  <c r="D57" i="68"/>
  <c r="G55" i="68"/>
  <c r="I55" i="68" s="1"/>
  <c r="F55" i="68"/>
  <c r="F52" i="68" s="1"/>
  <c r="E55" i="68"/>
  <c r="D55" i="68"/>
  <c r="G54" i="68"/>
  <c r="G52" i="68" s="1"/>
  <c r="F54" i="68"/>
  <c r="E54" i="68"/>
  <c r="I54" i="68" s="1"/>
  <c r="D54" i="68"/>
  <c r="H54" i="68" s="1"/>
  <c r="J54" i="68" s="1"/>
  <c r="I53" i="68"/>
  <c r="I52" i="68" s="1"/>
  <c r="H53" i="68"/>
  <c r="G53" i="68"/>
  <c r="F53" i="68"/>
  <c r="E53" i="68"/>
  <c r="D53" i="68"/>
  <c r="E52" i="68"/>
  <c r="D52" i="68"/>
  <c r="I51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I48" i="68" s="1"/>
  <c r="F48" i="68"/>
  <c r="E48" i="68"/>
  <c r="D48" i="68"/>
  <c r="G47" i="68"/>
  <c r="G46" i="68" s="1"/>
  <c r="F47" i="68"/>
  <c r="F46" i="68" s="1"/>
  <c r="F45" i="68" s="1"/>
  <c r="E47" i="68"/>
  <c r="E46" i="68" s="1"/>
  <c r="E45" i="68" s="1"/>
  <c r="D47" i="68"/>
  <c r="D46" i="68" s="1"/>
  <c r="D45" i="68" s="1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I38" i="68"/>
  <c r="G38" i="68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J33" i="68"/>
  <c r="I33" i="68"/>
  <c r="H33" i="68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I27" i="68" s="1"/>
  <c r="I25" i="68" s="1"/>
  <c r="D27" i="68"/>
  <c r="H27" i="68" s="1"/>
  <c r="J27" i="68" s="1"/>
  <c r="I26" i="68"/>
  <c r="G26" i="68"/>
  <c r="F26" i="68"/>
  <c r="E26" i="68"/>
  <c r="D26" i="68"/>
  <c r="D25" i="68" s="1"/>
  <c r="G25" i="68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G20" i="68" s="1"/>
  <c r="G19" i="68" s="1"/>
  <c r="F23" i="68"/>
  <c r="E23" i="68"/>
  <c r="D23" i="68"/>
  <c r="G22" i="68"/>
  <c r="F22" i="68"/>
  <c r="E22" i="68"/>
  <c r="I22" i="68" s="1"/>
  <c r="D22" i="68"/>
  <c r="H22" i="68" s="1"/>
  <c r="J21" i="68"/>
  <c r="I21" i="68"/>
  <c r="H21" i="68"/>
  <c r="G21" i="68"/>
  <c r="F21" i="68"/>
  <c r="E21" i="68"/>
  <c r="D21" i="68"/>
  <c r="F20" i="68"/>
  <c r="F19" i="68" s="1"/>
  <c r="E20" i="68"/>
  <c r="E19" i="68" s="1"/>
  <c r="D20" i="68"/>
  <c r="D19" i="68" s="1"/>
  <c r="G18" i="68"/>
  <c r="I18" i="68" s="1"/>
  <c r="F18" i="68"/>
  <c r="H18" i="68" s="1"/>
  <c r="J18" i="68" s="1"/>
  <c r="E18" i="68"/>
  <c r="D18" i="68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D14" i="68" s="1"/>
  <c r="G13" i="68"/>
  <c r="F13" i="68"/>
  <c r="H13" i="68" s="1"/>
  <c r="J13" i="68" s="1"/>
  <c r="E13" i="68"/>
  <c r="I13" i="68" s="1"/>
  <c r="D13" i="68"/>
  <c r="G12" i="68"/>
  <c r="F12" i="68"/>
  <c r="F11" i="68" s="1"/>
  <c r="E12" i="68"/>
  <c r="E11" i="68" s="1"/>
  <c r="D12" i="68"/>
  <c r="D11" i="68" s="1"/>
  <c r="G11" i="68"/>
  <c r="G10" i="68"/>
  <c r="F10" i="68"/>
  <c r="E10" i="68"/>
  <c r="I10" i="68" s="1"/>
  <c r="D10" i="68"/>
  <c r="H10" i="68" s="1"/>
  <c r="J9" i="68"/>
  <c r="I9" i="68"/>
  <c r="I8" i="68" s="1"/>
  <c r="H9" i="68"/>
  <c r="G9" i="68"/>
  <c r="F9" i="68"/>
  <c r="E9" i="68"/>
  <c r="D9" i="68"/>
  <c r="G8" i="68"/>
  <c r="G7" i="68" s="1"/>
  <c r="F8" i="68"/>
  <c r="F7" i="68" s="1"/>
  <c r="F6" i="68" s="1"/>
  <c r="E8" i="68"/>
  <c r="D8" i="68"/>
  <c r="H425" i="68" l="1"/>
  <c r="J425" i="68" s="1"/>
  <c r="I73" i="68"/>
  <c r="D6" i="67"/>
  <c r="G6" i="68"/>
  <c r="E56" i="71"/>
  <c r="E44" i="71" s="1"/>
  <c r="J95" i="68"/>
  <c r="J119" i="68"/>
  <c r="H117" i="68"/>
  <c r="J117" i="68" s="1"/>
  <c r="J22" i="68"/>
  <c r="H20" i="68"/>
  <c r="G287" i="68"/>
  <c r="I62" i="68"/>
  <c r="F94" i="68"/>
  <c r="F122" i="68"/>
  <c r="G122" i="68"/>
  <c r="H149" i="68"/>
  <c r="J149" i="68" s="1"/>
  <c r="J150" i="68"/>
  <c r="I57" i="68"/>
  <c r="I86" i="68"/>
  <c r="J131" i="68"/>
  <c r="H129" i="68"/>
  <c r="J129" i="68" s="1"/>
  <c r="H138" i="68"/>
  <c r="J138" i="68" s="1"/>
  <c r="J174" i="68"/>
  <c r="H170" i="68"/>
  <c r="J170" i="68" s="1"/>
  <c r="J59" i="68"/>
  <c r="H57" i="68"/>
  <c r="I100" i="68"/>
  <c r="J10" i="68"/>
  <c r="H8" i="68"/>
  <c r="J166" i="68"/>
  <c r="D7" i="68"/>
  <c r="D6" i="68" s="1"/>
  <c r="D56" i="68"/>
  <c r="I261" i="68"/>
  <c r="E7" i="68"/>
  <c r="E6" i="68" s="1"/>
  <c r="G45" i="68"/>
  <c r="E56" i="68"/>
  <c r="J83" i="68"/>
  <c r="H81" i="68"/>
  <c r="J81" i="68" s="1"/>
  <c r="I117" i="68"/>
  <c r="D100" i="68"/>
  <c r="D94" i="68" s="1"/>
  <c r="D293" i="68"/>
  <c r="H294" i="68"/>
  <c r="I359" i="68"/>
  <c r="E357" i="68"/>
  <c r="I395" i="68"/>
  <c r="I23" i="68"/>
  <c r="I20" i="68" s="1"/>
  <c r="I19" i="68" s="1"/>
  <c r="J53" i="68"/>
  <c r="H55" i="68"/>
  <c r="J55" i="68" s="1"/>
  <c r="I60" i="68"/>
  <c r="G62" i="68"/>
  <c r="G56" i="68" s="1"/>
  <c r="H67" i="68"/>
  <c r="J67" i="68" s="1"/>
  <c r="I84" i="68"/>
  <c r="I81" i="68" s="1"/>
  <c r="G86" i="68"/>
  <c r="H91" i="68"/>
  <c r="J91" i="68" s="1"/>
  <c r="I96" i="68"/>
  <c r="I95" i="68" s="1"/>
  <c r="I94" i="68" s="1"/>
  <c r="E100" i="68"/>
  <c r="J101" i="68"/>
  <c r="H103" i="68"/>
  <c r="J103" i="68" s="1"/>
  <c r="H115" i="68"/>
  <c r="I120" i="68"/>
  <c r="H127" i="68"/>
  <c r="I132" i="68"/>
  <c r="I129" i="68" s="1"/>
  <c r="I139" i="68"/>
  <c r="I138" i="68" s="1"/>
  <c r="H143" i="68"/>
  <c r="D193" i="68"/>
  <c r="F206" i="68"/>
  <c r="J307" i="68"/>
  <c r="I313" i="68"/>
  <c r="I311" i="68" s="1"/>
  <c r="E311" i="68"/>
  <c r="E95" i="68"/>
  <c r="J96" i="68"/>
  <c r="I115" i="68"/>
  <c r="I114" i="68" s="1"/>
  <c r="I113" i="68" s="1"/>
  <c r="I127" i="68"/>
  <c r="I126" i="68" s="1"/>
  <c r="J139" i="68"/>
  <c r="I143" i="68"/>
  <c r="I142" i="68" s="1"/>
  <c r="D175" i="68"/>
  <c r="H176" i="68"/>
  <c r="J250" i="68"/>
  <c r="H249" i="68"/>
  <c r="J249" i="68" s="1"/>
  <c r="I254" i="68"/>
  <c r="E261" i="68"/>
  <c r="I263" i="68"/>
  <c r="I275" i="68"/>
  <c r="E288" i="68"/>
  <c r="E287" i="68" s="1"/>
  <c r="I289" i="68"/>
  <c r="I288" i="68" s="1"/>
  <c r="I306" i="68"/>
  <c r="E114" i="68"/>
  <c r="E113" i="68" s="1"/>
  <c r="E126" i="68"/>
  <c r="E122" i="68" s="1"/>
  <c r="E138" i="68"/>
  <c r="H140" i="68"/>
  <c r="J140" i="68" s="1"/>
  <c r="H145" i="68"/>
  <c r="J145" i="68" s="1"/>
  <c r="H147" i="68"/>
  <c r="F155" i="68"/>
  <c r="F154" i="68" s="1"/>
  <c r="D166" i="68"/>
  <c r="J168" i="68"/>
  <c r="F193" i="68"/>
  <c r="F188" i="68" s="1"/>
  <c r="G206" i="68"/>
  <c r="G200" i="68" s="1"/>
  <c r="H208" i="68"/>
  <c r="F266" i="68"/>
  <c r="J276" i="68"/>
  <c r="H299" i="68"/>
  <c r="J299" i="68" s="1"/>
  <c r="J300" i="68"/>
  <c r="H308" i="68"/>
  <c r="J308" i="68" s="1"/>
  <c r="D306" i="68"/>
  <c r="D287" i="68" s="1"/>
  <c r="H415" i="68"/>
  <c r="J415" i="68" s="1"/>
  <c r="J416" i="68"/>
  <c r="H15" i="68"/>
  <c r="H124" i="68"/>
  <c r="I147" i="68"/>
  <c r="I146" i="68" s="1"/>
  <c r="H158" i="68"/>
  <c r="J158" i="68" s="1"/>
  <c r="F175" i="68"/>
  <c r="E181" i="68"/>
  <c r="I193" i="68"/>
  <c r="H216" i="68"/>
  <c r="F215" i="68"/>
  <c r="E228" i="68"/>
  <c r="I229" i="68"/>
  <c r="I228" i="68" s="1"/>
  <c r="E249" i="68"/>
  <c r="I251" i="68"/>
  <c r="I249" i="68" s="1"/>
  <c r="I245" i="68" s="1"/>
  <c r="D266" i="68"/>
  <c r="E279" i="68"/>
  <c r="I280" i="68"/>
  <c r="I279" i="68" s="1"/>
  <c r="I293" i="68"/>
  <c r="E325" i="68"/>
  <c r="I15" i="68"/>
  <c r="I14" i="68" s="1"/>
  <c r="H47" i="68"/>
  <c r="H71" i="68"/>
  <c r="I124" i="68"/>
  <c r="I123" i="68" s="1"/>
  <c r="E142" i="68"/>
  <c r="E149" i="68"/>
  <c r="H155" i="68"/>
  <c r="I171" i="68"/>
  <c r="I170" i="68" s="1"/>
  <c r="G181" i="68"/>
  <c r="G188" i="68"/>
  <c r="H194" i="68"/>
  <c r="H240" i="68"/>
  <c r="F239" i="68"/>
  <c r="I299" i="68"/>
  <c r="F325" i="68"/>
  <c r="H367" i="68"/>
  <c r="J367" i="68" s="1"/>
  <c r="J368" i="68"/>
  <c r="F374" i="68"/>
  <c r="H375" i="68"/>
  <c r="J162" i="68"/>
  <c r="J190" i="68"/>
  <c r="H189" i="68"/>
  <c r="J275" i="68"/>
  <c r="H41" i="68"/>
  <c r="I47" i="68"/>
  <c r="I46" i="68" s="1"/>
  <c r="I45" i="68" s="1"/>
  <c r="I71" i="68"/>
  <c r="I70" i="68" s="1"/>
  <c r="F149" i="68"/>
  <c r="I152" i="68"/>
  <c r="E166" i="68"/>
  <c r="D181" i="68"/>
  <c r="E201" i="68"/>
  <c r="I215" i="68"/>
  <c r="I221" i="68"/>
  <c r="I220" i="68" s="1"/>
  <c r="G220" i="68"/>
  <c r="G228" i="68"/>
  <c r="D246" i="68"/>
  <c r="D254" i="68"/>
  <c r="H266" i="68"/>
  <c r="J266" i="68" s="1"/>
  <c r="G311" i="68"/>
  <c r="H246" i="68"/>
  <c r="J247" i="68"/>
  <c r="I266" i="68"/>
  <c r="H12" i="68"/>
  <c r="H36" i="68"/>
  <c r="I41" i="68"/>
  <c r="I40" i="68" s="1"/>
  <c r="H109" i="68"/>
  <c r="J156" i="68"/>
  <c r="H164" i="68"/>
  <c r="J164" i="68" s="1"/>
  <c r="F166" i="68"/>
  <c r="D189" i="68"/>
  <c r="E206" i="68"/>
  <c r="J226" i="68"/>
  <c r="H225" i="68"/>
  <c r="J225" i="68" s="1"/>
  <c r="I239" i="68"/>
  <c r="F249" i="68"/>
  <c r="F245" i="68" s="1"/>
  <c r="G254" i="68"/>
  <c r="G245" i="68" s="1"/>
  <c r="G244" i="68" s="1"/>
  <c r="H256" i="68"/>
  <c r="J256" i="68" s="1"/>
  <c r="H280" i="68"/>
  <c r="I301" i="68"/>
  <c r="E299" i="68"/>
  <c r="J326" i="68"/>
  <c r="J238" i="68"/>
  <c r="H237" i="68"/>
  <c r="J237" i="68" s="1"/>
  <c r="D338" i="68"/>
  <c r="H339" i="68"/>
  <c r="H228" i="68"/>
  <c r="J228" i="68" s="1"/>
  <c r="J262" i="68"/>
  <c r="H261" i="68"/>
  <c r="J261" i="68" s="1"/>
  <c r="F284" i="68"/>
  <c r="H285" i="68"/>
  <c r="I12" i="68"/>
  <c r="I11" i="68" s="1"/>
  <c r="I7" i="68" s="1"/>
  <c r="H31" i="68"/>
  <c r="I36" i="68"/>
  <c r="I35" i="68" s="1"/>
  <c r="I109" i="68"/>
  <c r="I108" i="68" s="1"/>
  <c r="E161" i="68"/>
  <c r="E189" i="68"/>
  <c r="E188" i="68" s="1"/>
  <c r="D220" i="68"/>
  <c r="D200" i="68" s="1"/>
  <c r="H222" i="68"/>
  <c r="H234" i="68"/>
  <c r="J235" i="68"/>
  <c r="D261" i="68"/>
  <c r="E275" i="68"/>
  <c r="E274" i="68" s="1"/>
  <c r="F306" i="68"/>
  <c r="D320" i="68"/>
  <c r="H321" i="68"/>
  <c r="H26" i="68"/>
  <c r="I31" i="68"/>
  <c r="I30" i="68" s="1"/>
  <c r="H63" i="68"/>
  <c r="H87" i="68"/>
  <c r="H135" i="68"/>
  <c r="I150" i="68"/>
  <c r="I149" i="68" s="1"/>
  <c r="I157" i="68"/>
  <c r="I155" i="68" s="1"/>
  <c r="I154" i="68" s="1"/>
  <c r="I166" i="68"/>
  <c r="D170" i="68"/>
  <c r="I181" i="68"/>
  <c r="H202" i="68"/>
  <c r="H210" i="68"/>
  <c r="J210" i="68" s="1"/>
  <c r="E225" i="68"/>
  <c r="I227" i="68"/>
  <c r="I225" i="68" s="1"/>
  <c r="I235" i="68"/>
  <c r="I234" i="68" s="1"/>
  <c r="I233" i="68" s="1"/>
  <c r="E266" i="68"/>
  <c r="E245" i="68" s="1"/>
  <c r="E244" i="68" s="1"/>
  <c r="G275" i="68"/>
  <c r="G274" i="68" s="1"/>
  <c r="H311" i="68"/>
  <c r="J311" i="68" s="1"/>
  <c r="J312" i="68"/>
  <c r="E155" i="68"/>
  <c r="G170" i="68"/>
  <c r="G165" i="68" s="1"/>
  <c r="H181" i="68"/>
  <c r="J181" i="68" s="1"/>
  <c r="I205" i="68"/>
  <c r="I206" i="68"/>
  <c r="D249" i="68"/>
  <c r="D281" i="68"/>
  <c r="D274" i="68" s="1"/>
  <c r="H282" i="68"/>
  <c r="H288" i="68"/>
  <c r="F320" i="68"/>
  <c r="I352" i="68"/>
  <c r="E347" i="68"/>
  <c r="I351" i="68"/>
  <c r="I347" i="68" s="1"/>
  <c r="H354" i="68"/>
  <c r="J354" i="68" s="1"/>
  <c r="D374" i="68"/>
  <c r="F415" i="68"/>
  <c r="D6" i="71"/>
  <c r="E6" i="72"/>
  <c r="D244" i="73"/>
  <c r="F275" i="68"/>
  <c r="F274" i="68" s="1"/>
  <c r="H297" i="68"/>
  <c r="J297" i="68" s="1"/>
  <c r="F299" i="68"/>
  <c r="F287" i="68" s="1"/>
  <c r="F311" i="68"/>
  <c r="G325" i="68"/>
  <c r="H330" i="68"/>
  <c r="J330" i="68" s="1"/>
  <c r="H365" i="68"/>
  <c r="J365" i="68" s="1"/>
  <c r="E374" i="68"/>
  <c r="E371" i="68" s="1"/>
  <c r="I371" i="68" s="1"/>
  <c r="F385" i="68"/>
  <c r="D395" i="68"/>
  <c r="H396" i="68"/>
  <c r="D410" i="68"/>
  <c r="G415" i="68"/>
  <c r="I416" i="68"/>
  <c r="E187" i="51"/>
  <c r="D244" i="51"/>
  <c r="D6" i="70"/>
  <c r="E187" i="71"/>
  <c r="E6" i="74"/>
  <c r="D44" i="75"/>
  <c r="D44" i="78"/>
  <c r="E244" i="79"/>
  <c r="D44" i="81"/>
  <c r="I324" i="68"/>
  <c r="I320" i="68" s="1"/>
  <c r="I326" i="68"/>
  <c r="I325" i="68" s="1"/>
  <c r="E338" i="68"/>
  <c r="H341" i="68"/>
  <c r="J341" i="68" s="1"/>
  <c r="I363" i="68"/>
  <c r="I370" i="68"/>
  <c r="G374" i="68"/>
  <c r="G371" i="68" s="1"/>
  <c r="I382" i="68"/>
  <c r="H386" i="68"/>
  <c r="F395" i="68"/>
  <c r="E405" i="68"/>
  <c r="I406" i="68"/>
  <c r="I405" i="68" s="1"/>
  <c r="F410" i="68"/>
  <c r="H411" i="68"/>
  <c r="H414" i="68"/>
  <c r="J414" i="68" s="1"/>
  <c r="E165" i="67"/>
  <c r="D187" i="69"/>
  <c r="E187" i="70"/>
  <c r="E244" i="70"/>
  <c r="E6" i="73"/>
  <c r="E44" i="75"/>
  <c r="D44" i="77"/>
  <c r="E44" i="78"/>
  <c r="E44" i="79"/>
  <c r="E44" i="81"/>
  <c r="H328" i="68"/>
  <c r="J328" i="68" s="1"/>
  <c r="D352" i="68"/>
  <c r="F371" i="68"/>
  <c r="D44" i="67"/>
  <c r="D187" i="70"/>
  <c r="D187" i="72"/>
  <c r="D244" i="72"/>
  <c r="E44" i="74"/>
  <c r="G338" i="68"/>
  <c r="D44" i="51"/>
  <c r="E187" i="69"/>
  <c r="E244" i="69"/>
  <c r="E187" i="72"/>
  <c r="D187" i="73"/>
  <c r="D44" i="74"/>
  <c r="D244" i="79"/>
  <c r="H366" i="68"/>
  <c r="J366" i="68" s="1"/>
  <c r="I387" i="68"/>
  <c r="I385" i="68" s="1"/>
  <c r="H394" i="68"/>
  <c r="J394" i="68" s="1"/>
  <c r="E44" i="51"/>
  <c r="D44" i="69"/>
  <c r="E44" i="70"/>
  <c r="D44" i="71"/>
  <c r="D44" i="72"/>
  <c r="D244" i="75"/>
  <c r="E44" i="77"/>
  <c r="D44" i="79"/>
  <c r="D244" i="81"/>
  <c r="I339" i="68"/>
  <c r="I338" i="68" s="1"/>
  <c r="H346" i="68"/>
  <c r="J346" i="68" s="1"/>
  <c r="H353" i="68"/>
  <c r="I399" i="68"/>
  <c r="I407" i="68"/>
  <c r="E56" i="67"/>
  <c r="E44" i="67" s="1"/>
  <c r="D44" i="70"/>
  <c r="E44" i="72"/>
  <c r="D44" i="73"/>
  <c r="E244" i="73"/>
  <c r="D187" i="77"/>
  <c r="D44" i="80"/>
  <c r="E244" i="81"/>
  <c r="E6" i="82"/>
  <c r="H347" i="68"/>
  <c r="J347" i="68" s="1"/>
  <c r="G385" i="68"/>
  <c r="E6" i="75"/>
  <c r="D244" i="77"/>
  <c r="D6" i="78"/>
  <c r="E44" i="80"/>
  <c r="D187" i="81"/>
  <c r="I190" i="68"/>
  <c r="I189" i="68" s="1"/>
  <c r="I202" i="68"/>
  <c r="I201" i="68" s="1"/>
  <c r="I298" i="68"/>
  <c r="I297" i="68" s="1"/>
  <c r="J348" i="68"/>
  <c r="I358" i="68"/>
  <c r="H390" i="68"/>
  <c r="J390" i="68" s="1"/>
  <c r="E244" i="67"/>
  <c r="I336" i="68"/>
  <c r="G352" i="68"/>
  <c r="F357" i="68"/>
  <c r="D371" i="68"/>
  <c r="E395" i="68"/>
  <c r="D415" i="68"/>
  <c r="I423" i="68"/>
  <c r="D244" i="67"/>
  <c r="E187" i="74"/>
  <c r="D187" i="75"/>
  <c r="D187" i="78"/>
  <c r="D244" i="78"/>
  <c r="E187" i="80"/>
  <c r="E244" i="82"/>
  <c r="H358" i="68"/>
  <c r="I375" i="68"/>
  <c r="H406" i="68"/>
  <c r="I411" i="68"/>
  <c r="I410" i="68" s="1"/>
  <c r="I6" i="68" l="1"/>
  <c r="F244" i="68"/>
  <c r="J147" i="68"/>
  <c r="H146" i="68"/>
  <c r="J146" i="68" s="1"/>
  <c r="H239" i="68"/>
  <c r="J239" i="68" s="1"/>
  <c r="J240" i="68"/>
  <c r="J353" i="68"/>
  <c r="H352" i="68"/>
  <c r="J352" i="68" s="1"/>
  <c r="H385" i="68"/>
  <c r="J385" i="68" s="1"/>
  <c r="J386" i="68"/>
  <c r="J26" i="68"/>
  <c r="H25" i="68"/>
  <c r="J25" i="68" s="1"/>
  <c r="J36" i="68"/>
  <c r="H35" i="68"/>
  <c r="J35" i="68" s="1"/>
  <c r="J189" i="68"/>
  <c r="H193" i="68"/>
  <c r="J193" i="68" s="1"/>
  <c r="J194" i="68"/>
  <c r="F200" i="68"/>
  <c r="H293" i="68"/>
  <c r="J293" i="68" s="1"/>
  <c r="J294" i="68"/>
  <c r="H100" i="68"/>
  <c r="J8" i="68"/>
  <c r="I357" i="68"/>
  <c r="J321" i="68"/>
  <c r="H320" i="68"/>
  <c r="J320" i="68" s="1"/>
  <c r="J12" i="68"/>
  <c r="H11" i="68"/>
  <c r="J11" i="68" s="1"/>
  <c r="G187" i="68"/>
  <c r="G44" i="68"/>
  <c r="H306" i="68"/>
  <c r="J306" i="68" s="1"/>
  <c r="J202" i="68"/>
  <c r="H201" i="68"/>
  <c r="E200" i="68"/>
  <c r="J208" i="68"/>
  <c r="H206" i="68"/>
  <c r="J206" i="68" s="1"/>
  <c r="H142" i="68"/>
  <c r="J142" i="68" s="1"/>
  <c r="J143" i="68"/>
  <c r="H19" i="68"/>
  <c r="J19" i="68" s="1"/>
  <c r="J20" i="68"/>
  <c r="H281" i="68"/>
  <c r="J281" i="68" s="1"/>
  <c r="J282" i="68"/>
  <c r="J135" i="68"/>
  <c r="H134" i="68"/>
  <c r="J134" i="68" s="1"/>
  <c r="H233" i="68"/>
  <c r="J233" i="68" s="1"/>
  <c r="J234" i="68"/>
  <c r="H279" i="68"/>
  <c r="J280" i="68"/>
  <c r="H70" i="68"/>
  <c r="J70" i="68" s="1"/>
  <c r="J71" i="68"/>
  <c r="J87" i="68"/>
  <c r="H86" i="68"/>
  <c r="J86" i="68" s="1"/>
  <c r="J222" i="68"/>
  <c r="H220" i="68"/>
  <c r="J220" i="68" s="1"/>
  <c r="D245" i="68"/>
  <c r="D244" i="68" s="1"/>
  <c r="J41" i="68"/>
  <c r="H40" i="68"/>
  <c r="J40" i="68" s="1"/>
  <c r="H46" i="68"/>
  <c r="J47" i="68"/>
  <c r="H215" i="68"/>
  <c r="J215" i="68" s="1"/>
  <c r="J216" i="68"/>
  <c r="H395" i="68"/>
  <c r="J395" i="68" s="1"/>
  <c r="J396" i="68"/>
  <c r="J63" i="68"/>
  <c r="H62" i="68"/>
  <c r="J62" i="68" s="1"/>
  <c r="J339" i="68"/>
  <c r="H338" i="68"/>
  <c r="J338" i="68" s="1"/>
  <c r="J109" i="68"/>
  <c r="H108" i="68"/>
  <c r="J108" i="68" s="1"/>
  <c r="E154" i="68"/>
  <c r="J31" i="68"/>
  <c r="H30" i="68"/>
  <c r="J30" i="68" s="1"/>
  <c r="H161" i="68"/>
  <c r="J161" i="68" s="1"/>
  <c r="H123" i="68"/>
  <c r="J124" i="68"/>
  <c r="I287" i="68"/>
  <c r="J57" i="68"/>
  <c r="I56" i="68"/>
  <c r="I44" i="68" s="1"/>
  <c r="I200" i="68"/>
  <c r="H325" i="68"/>
  <c r="J325" i="68" s="1"/>
  <c r="H245" i="68"/>
  <c r="J246" i="68"/>
  <c r="E165" i="68"/>
  <c r="J375" i="68"/>
  <c r="H374" i="68"/>
  <c r="J374" i="68" s="1"/>
  <c r="J155" i="68"/>
  <c r="H154" i="68"/>
  <c r="J154" i="68" s="1"/>
  <c r="H14" i="68"/>
  <c r="J14" i="68" s="1"/>
  <c r="J15" i="68"/>
  <c r="F187" i="68"/>
  <c r="I188" i="68"/>
  <c r="I187" i="68" s="1"/>
  <c r="I165" i="68"/>
  <c r="H284" i="68"/>
  <c r="J284" i="68" s="1"/>
  <c r="J285" i="68"/>
  <c r="I274" i="68"/>
  <c r="I244" i="68" s="1"/>
  <c r="H126" i="68"/>
  <c r="J126" i="68" s="1"/>
  <c r="J127" i="68"/>
  <c r="H357" i="68"/>
  <c r="J357" i="68" s="1"/>
  <c r="J358" i="68"/>
  <c r="E187" i="68"/>
  <c r="H405" i="68"/>
  <c r="J405" i="68" s="1"/>
  <c r="J406" i="68"/>
  <c r="H254" i="68"/>
  <c r="J254" i="68" s="1"/>
  <c r="D188" i="68"/>
  <c r="D187" i="68" s="1"/>
  <c r="D165" i="68"/>
  <c r="D44" i="68" s="1"/>
  <c r="E94" i="68"/>
  <c r="E44" i="68" s="1"/>
  <c r="H52" i="68"/>
  <c r="J52" i="68" s="1"/>
  <c r="J176" i="68"/>
  <c r="H175" i="68"/>
  <c r="I374" i="68"/>
  <c r="H371" i="68"/>
  <c r="J371" i="68" s="1"/>
  <c r="J411" i="68"/>
  <c r="H410" i="68"/>
  <c r="J410" i="68" s="1"/>
  <c r="I415" i="68"/>
  <c r="J288" i="68"/>
  <c r="F165" i="68"/>
  <c r="F44" i="68" s="1"/>
  <c r="I122" i="68"/>
  <c r="H114" i="68"/>
  <c r="J115" i="68"/>
  <c r="H56" i="68" l="1"/>
  <c r="J56" i="68" s="1"/>
  <c r="J114" i="68"/>
  <c r="H113" i="68"/>
  <c r="J113" i="68" s="1"/>
  <c r="J123" i="68"/>
  <c r="H122" i="68"/>
  <c r="J122" i="68" s="1"/>
  <c r="J245" i="68"/>
  <c r="J46" i="68"/>
  <c r="H45" i="68"/>
  <c r="J279" i="68"/>
  <c r="H274" i="68"/>
  <c r="J274" i="68" s="1"/>
  <c r="H188" i="68"/>
  <c r="H7" i="68"/>
  <c r="J175" i="68"/>
  <c r="H165" i="68"/>
  <c r="J165" i="68" s="1"/>
  <c r="H287" i="68"/>
  <c r="J287" i="68" s="1"/>
  <c r="H200" i="68"/>
  <c r="J200" i="68" s="1"/>
  <c r="J201" i="68"/>
  <c r="J100" i="68"/>
  <c r="H94" i="68"/>
  <c r="J94" i="68" s="1"/>
  <c r="J7" i="68" l="1"/>
  <c r="H6" i="68"/>
  <c r="J6" i="68" s="1"/>
  <c r="H244" i="68"/>
  <c r="J244" i="68" s="1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<sst xmlns="http://schemas.openxmlformats.org/spreadsheetml/2006/main" count="15428" uniqueCount="816">
  <si>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</si>
  <si>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HRVATSKI ZAVOD ZA HITNU MEDICINU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</si>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</sst>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5" x14ac:dyDescent="0.25"/>
  <cols>
    <col min="1" max="1" width="11" customWidth="1"/>
    <col min="2" max="2" width="66.7265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.5" x14ac:dyDescent="0.25">
      <c r="A4" s="76">
        <v>510</v>
      </c>
      <c r="B4" s="77" t="s">
        <v>787</v>
      </c>
    </row>
    <row r="5" spans="1:2" ht="15.5" x14ac:dyDescent="0.25">
      <c r="A5" s="76">
        <v>561</v>
      </c>
      <c r="B5" s="77" t="s">
        <v>788</v>
      </c>
    </row>
    <row r="6" spans="1:2" ht="15.5" x14ac:dyDescent="0.25">
      <c r="A6" s="76">
        <v>562</v>
      </c>
      <c r="B6" s="77" t="s">
        <v>789</v>
      </c>
    </row>
    <row r="7" spans="1:2" ht="15.5" x14ac:dyDescent="0.25">
      <c r="A7" s="76">
        <v>563</v>
      </c>
      <c r="B7" s="77" t="s">
        <v>790</v>
      </c>
    </row>
    <row r="8" spans="1:2" ht="15.5" x14ac:dyDescent="0.25">
      <c r="A8" s="76">
        <v>564</v>
      </c>
      <c r="B8" s="77" t="s">
        <v>791</v>
      </c>
    </row>
    <row r="9" spans="1:2" ht="15.5" x14ac:dyDescent="0.25">
      <c r="A9" s="76">
        <v>565</v>
      </c>
      <c r="B9" s="77" t="s">
        <v>792</v>
      </c>
    </row>
    <row r="10" spans="1:2" ht="15.5" x14ac:dyDescent="0.25">
      <c r="A10" s="76">
        <v>566</v>
      </c>
      <c r="B10" s="77" t="s">
        <v>793</v>
      </c>
    </row>
    <row r="11" spans="1:2" ht="15.5" x14ac:dyDescent="0.25">
      <c r="A11" s="76">
        <v>567</v>
      </c>
      <c r="B11" s="77" t="s">
        <v>794</v>
      </c>
    </row>
    <row r="12" spans="1:2" ht="15.5" x14ac:dyDescent="0.25">
      <c r="A12" s="76">
        <v>575</v>
      </c>
      <c r="B12" s="77" t="s">
        <v>795</v>
      </c>
    </row>
    <row r="13" spans="1:2" ht="15.5" x14ac:dyDescent="0.25">
      <c r="A13" s="76">
        <v>577</v>
      </c>
      <c r="B13" s="77" t="s">
        <v>796</v>
      </c>
    </row>
    <row r="14" spans="1:2" ht="15.5" x14ac:dyDescent="0.25">
      <c r="A14" s="76">
        <v>578</v>
      </c>
      <c r="B14" s="77" t="s">
        <v>797</v>
      </c>
    </row>
    <row r="15" spans="1:2" ht="15.5" x14ac:dyDescent="0.25">
      <c r="A15" s="76">
        <v>579</v>
      </c>
      <c r="B15" s="77" t="s">
        <v>798</v>
      </c>
    </row>
    <row r="16" spans="1:2" ht="15.5" x14ac:dyDescent="0.25">
      <c r="A16" s="76">
        <v>581</v>
      </c>
      <c r="B16" s="77" t="s">
        <v>799</v>
      </c>
    </row>
    <row r="17" spans="1:2" ht="15.5" x14ac:dyDescent="0.25">
      <c r="A17" s="76">
        <v>815</v>
      </c>
      <c r="B17" s="77" t="s">
        <v>800</v>
      </c>
    </row>
    <row r="18" spans="1:2" ht="15.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9" width="14.7265625" style="70" customWidth="1"/>
    <col min="10" max="10" width="8.7265625" style="70" customWidth="1"/>
    <col min="11" max="11" width="14.453125" style="55" customWidth="1"/>
    <col min="12" max="16384" width="14.453125" style="55"/>
  </cols>
  <sheetData>
    <row r="1" spans="1:25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3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462.97</v>
      </c>
      <c r="F6" s="2">
        <f t="shared" si="0"/>
        <v>0</v>
      </c>
      <c r="G6" s="2">
        <f>+G7+G14+G19+G30+G35</f>
        <v>337.03</v>
      </c>
      <c r="H6" s="2">
        <f t="shared" si="0"/>
        <v>0</v>
      </c>
      <c r="I6" s="2">
        <f t="shared" si="0"/>
        <v>800</v>
      </c>
      <c r="J6" s="50" t="str">
        <f>IF(H6&lt;&gt;0,IF(I6/H6&gt;=100,"&gt;&gt;100",I6/H6*100),"-")</f>
        <v>-</v>
      </c>
      <c r="K6" s="59"/>
    </row>
    <row r="7" spans="1:25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" x14ac:dyDescent="0.2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3" x14ac:dyDescent="0.2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" x14ac:dyDescent="0.2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3" x14ac:dyDescent="0.2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" x14ac:dyDescent="0.2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" x14ac:dyDescent="0.2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462.97</v>
      </c>
      <c r="F35" s="3">
        <f t="shared" si="15"/>
        <v>0</v>
      </c>
      <c r="G35" s="3">
        <f t="shared" si="15"/>
        <v>337.03</v>
      </c>
      <c r="H35" s="3">
        <f t="shared" si="15"/>
        <v>0</v>
      </c>
      <c r="I35" s="3">
        <f t="shared" si="15"/>
        <v>800</v>
      </c>
      <c r="J35" s="50" t="str">
        <f t="shared" si="2"/>
        <v>-</v>
      </c>
      <c r="K35" s="59"/>
    </row>
    <row r="36" spans="1:11" x14ac:dyDescent="0.2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462.97</v>
      </c>
      <c r="F36" s="84">
        <f>'Nacionalno sufinanciranje'!D36</f>
        <v>0</v>
      </c>
      <c r="G36" s="84">
        <f>'Nacionalno sufinanciranje'!E36</f>
        <v>337.03</v>
      </c>
      <c r="H36" s="12">
        <f t="shared" ref="H36:I38" si="16">D36+F36</f>
        <v>0</v>
      </c>
      <c r="I36" s="12">
        <f t="shared" si="16"/>
        <v>800</v>
      </c>
      <c r="J36" s="50" t="str">
        <f t="shared" si="2"/>
        <v>-</v>
      </c>
      <c r="K36" s="59"/>
    </row>
    <row r="37" spans="1:11" ht="23" x14ac:dyDescent="0.2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" x14ac:dyDescent="0.2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2" x14ac:dyDescent="0.3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462.97</v>
      </c>
      <c r="F44" s="3">
        <f t="shared" si="21"/>
        <v>0</v>
      </c>
      <c r="G44" s="3">
        <f t="shared" si="21"/>
        <v>337.03</v>
      </c>
      <c r="H44" s="3">
        <f t="shared" si="21"/>
        <v>0</v>
      </c>
      <c r="I44" s="3">
        <f t="shared" si="21"/>
        <v>800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462.97</v>
      </c>
      <c r="F56" s="3">
        <f t="shared" si="28"/>
        <v>0</v>
      </c>
      <c r="G56" s="3">
        <f t="shared" si="28"/>
        <v>337.03</v>
      </c>
      <c r="H56" s="3">
        <f t="shared" si="28"/>
        <v>0</v>
      </c>
      <c r="I56" s="3">
        <f t="shared" si="28"/>
        <v>800</v>
      </c>
      <c r="J56" s="50" t="str">
        <f t="shared" si="22"/>
        <v>-</v>
      </c>
    </row>
    <row r="57" spans="1:10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462.97</v>
      </c>
      <c r="F70" s="3">
        <f t="shared" si="33"/>
        <v>0</v>
      </c>
      <c r="G70" s="3">
        <f t="shared" si="33"/>
        <v>337.03</v>
      </c>
      <c r="H70" s="3">
        <f t="shared" si="33"/>
        <v>0</v>
      </c>
      <c r="I70" s="3">
        <f t="shared" si="33"/>
        <v>800</v>
      </c>
      <c r="J70" s="50" t="str">
        <f t="shared" si="22"/>
        <v>-</v>
      </c>
    </row>
    <row r="71" spans="1:10" ht="12.75" customHeight="1" x14ac:dyDescent="0.2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462.97</v>
      </c>
      <c r="F73" s="84">
        <f>'Nacionalno sufinanciranje'!D73</f>
        <v>0</v>
      </c>
      <c r="G73" s="84">
        <f>'Nacionalno sufinanciranje'!E73</f>
        <v>337.03</v>
      </c>
      <c r="H73" s="12">
        <f t="shared" si="34"/>
        <v>0</v>
      </c>
      <c r="I73" s="12">
        <f t="shared" si="34"/>
        <v>800</v>
      </c>
      <c r="J73" s="50" t="str">
        <f t="shared" si="22"/>
        <v>-</v>
      </c>
    </row>
    <row r="74" spans="1:10" ht="12.75" customHeight="1" x14ac:dyDescent="0.2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" x14ac:dyDescent="0.2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" x14ac:dyDescent="0.2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" x14ac:dyDescent="0.2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" x14ac:dyDescent="0.2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" x14ac:dyDescent="0.2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5" x14ac:dyDescent="0.2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2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" x14ac:dyDescent="0.2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" x14ac:dyDescent="0.2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2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2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2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" x14ac:dyDescent="0.2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" x14ac:dyDescent="0.2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" x14ac:dyDescent="0.2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" x14ac:dyDescent="0.2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" x14ac:dyDescent="0.2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" x14ac:dyDescent="0.2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2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" x14ac:dyDescent="0.2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" x14ac:dyDescent="0.2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" x14ac:dyDescent="0.2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2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" x14ac:dyDescent="0.2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" x14ac:dyDescent="0.2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2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2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2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" x14ac:dyDescent="0.2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" x14ac:dyDescent="0.2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" x14ac:dyDescent="0.2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" x14ac:dyDescent="0.2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" x14ac:dyDescent="0.2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" x14ac:dyDescent="0.2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2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3" x14ac:dyDescent="0.2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2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" x14ac:dyDescent="0.2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2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2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3" x14ac:dyDescent="0.2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" x14ac:dyDescent="0.2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2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" x14ac:dyDescent="0.2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" x14ac:dyDescent="0.2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" x14ac:dyDescent="0.2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2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" x14ac:dyDescent="0.2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" x14ac:dyDescent="0.2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2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5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" x14ac:dyDescent="0.2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" x14ac:dyDescent="0.2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3" x14ac:dyDescent="0.2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" x14ac:dyDescent="0.2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3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" x14ac:dyDescent="0.2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2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" x14ac:dyDescent="0.2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2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3" x14ac:dyDescent="0.2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3" x14ac:dyDescent="0.2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" x14ac:dyDescent="0.2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" x14ac:dyDescent="0.2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" x14ac:dyDescent="0.2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" x14ac:dyDescent="0.2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" x14ac:dyDescent="0.2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" x14ac:dyDescent="0.2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" x14ac:dyDescent="0.2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" x14ac:dyDescent="0.2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" x14ac:dyDescent="0.2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" x14ac:dyDescent="0.2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" x14ac:dyDescent="0.2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" x14ac:dyDescent="0.2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" x14ac:dyDescent="0.2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" x14ac:dyDescent="0.2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" x14ac:dyDescent="0.2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" x14ac:dyDescent="0.2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" x14ac:dyDescent="0.2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" x14ac:dyDescent="0.2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" x14ac:dyDescent="0.2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" x14ac:dyDescent="0.2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" x14ac:dyDescent="0.2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" x14ac:dyDescent="0.2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" x14ac:dyDescent="0.2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" x14ac:dyDescent="0.2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" x14ac:dyDescent="0.2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" x14ac:dyDescent="0.2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" x14ac:dyDescent="0.2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3" x14ac:dyDescent="0.2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" x14ac:dyDescent="0.2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3" x14ac:dyDescent="0.2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8499537.0299999993</v>
      </c>
      <c r="F425" s="84">
        <f>'Nacionalno sufinanciranje'!D425</f>
        <v>0</v>
      </c>
      <c r="G425" s="84">
        <f>'Nacionalno sufinanciranje'!E425</f>
        <v>6187462.9699999997</v>
      </c>
      <c r="H425" s="11">
        <f t="shared" ref="H425:I426" si="176">D425+F425</f>
        <v>0</v>
      </c>
      <c r="I425" s="11">
        <f t="shared" si="176"/>
        <v>14687000</v>
      </c>
      <c r="J425" s="50" t="str">
        <f>IF(H425&lt;&gt;0,IF(I425/H425&gt;=100,"&gt;&gt;100",I425/H425*100),"-")</f>
        <v>-</v>
      </c>
    </row>
    <row r="426" spans="1:10" s="59" customFormat="1" x14ac:dyDescent="0.2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5">
      <c r="J427" s="86"/>
    </row>
    <row r="428" spans="1:10" ht="15" customHeight="1" x14ac:dyDescent="0.25">
      <c r="J428" s="86"/>
    </row>
    <row r="429" spans="1:10" ht="15" customHeight="1" x14ac:dyDescent="0.25">
      <c r="J429" s="86"/>
    </row>
    <row r="430" spans="1:10" ht="15" customHeight="1" x14ac:dyDescent="0.25">
      <c r="J430" s="86"/>
    </row>
    <row r="431" spans="1:10" ht="15" customHeight="1" x14ac:dyDescent="0.25">
      <c r="J431" s="86"/>
    </row>
    <row r="432" spans="1:10" ht="15" customHeight="1" x14ac:dyDescent="0.25">
      <c r="J432" s="86"/>
    </row>
    <row r="433" spans="10:10" ht="15" customHeight="1" x14ac:dyDescent="0.25">
      <c r="J433" s="86"/>
    </row>
    <row r="434" spans="10:10" ht="15" customHeight="1" x14ac:dyDescent="0.25">
      <c r="J434" s="86"/>
    </row>
    <row r="435" spans="10:10" ht="15" customHeight="1" x14ac:dyDescent="0.25">
      <c r="J435" s="86"/>
    </row>
    <row r="436" spans="10:10" ht="15" customHeight="1" x14ac:dyDescent="0.25">
      <c r="J436" s="86"/>
    </row>
    <row r="437" spans="10:10" ht="15" customHeight="1" x14ac:dyDescent="0.25">
      <c r="J437" s="86"/>
    </row>
    <row r="438" spans="10:10" ht="15" customHeight="1" x14ac:dyDescent="0.25">
      <c r="J438" s="86"/>
    </row>
    <row r="439" spans="10:10" ht="15" customHeight="1" x14ac:dyDescent="0.25">
      <c r="J439" s="86"/>
    </row>
    <row r="440" spans="10:10" ht="15" customHeight="1" x14ac:dyDescent="0.25">
      <c r="J440" s="86"/>
    </row>
    <row r="441" spans="10:10" ht="15" customHeight="1" x14ac:dyDescent="0.25">
      <c r="J441" s="86"/>
    </row>
    <row r="442" spans="10:10" ht="15" customHeight="1" x14ac:dyDescent="0.25">
      <c r="J442" s="86"/>
    </row>
    <row r="443" spans="10:10" ht="15" customHeight="1" x14ac:dyDescent="0.25">
      <c r="J443" s="86"/>
    </row>
    <row r="444" spans="10:10" ht="15" customHeight="1" x14ac:dyDescent="0.25">
      <c r="J444" s="86"/>
    </row>
    <row r="445" spans="10:10" ht="15" customHeight="1" x14ac:dyDescent="0.25">
      <c r="J445" s="86"/>
    </row>
    <row r="446" spans="10:10" ht="15" customHeight="1" x14ac:dyDescent="0.25">
      <c r="J446" s="86"/>
    </row>
    <row r="447" spans="10:10" ht="15" customHeight="1" x14ac:dyDescent="0.25">
      <c r="J447" s="86"/>
    </row>
    <row r="448" spans="10:10" ht="15" customHeight="1" x14ac:dyDescent="0.25">
      <c r="J448" s="86"/>
    </row>
    <row r="449" spans="10:10" ht="15" customHeight="1" x14ac:dyDescent="0.25">
      <c r="J449" s="86"/>
    </row>
    <row r="450" spans="10:10" ht="15" customHeight="1" x14ac:dyDescent="0.25">
      <c r="J450" s="86"/>
    </row>
    <row r="451" spans="10:10" ht="15" customHeight="1" x14ac:dyDescent="0.25">
      <c r="J451" s="86"/>
    </row>
    <row r="452" spans="10:10" ht="15" customHeight="1" x14ac:dyDescent="0.25">
      <c r="J452" s="86"/>
    </row>
    <row r="453" spans="10:10" ht="15" customHeight="1" x14ac:dyDescent="0.25">
      <c r="J453" s="86"/>
    </row>
    <row r="454" spans="10:10" ht="15" customHeight="1" x14ac:dyDescent="0.25">
      <c r="J454" s="86"/>
    </row>
    <row r="455" spans="10:10" ht="15" customHeight="1" x14ac:dyDescent="0.25">
      <c r="J455" s="86"/>
    </row>
    <row r="456" spans="10:10" ht="15" customHeight="1" x14ac:dyDescent="0.25">
      <c r="J456" s="86"/>
    </row>
    <row r="457" spans="10:10" ht="15" customHeight="1" x14ac:dyDescent="0.25">
      <c r="J457" s="86"/>
    </row>
    <row r="458" spans="10:10" ht="15" customHeight="1" x14ac:dyDescent="0.2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2" zoomScaleNormal="100" workbookViewId="0">
      <selection activeCell="D425" sqref="D425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337.03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337.03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>
        <v>0</v>
      </c>
      <c r="E36" s="5">
        <v>337.03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337.03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337.03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337.03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>
        <v>0</v>
      </c>
      <c r="E73" s="5">
        <v>337.03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4">
        <v>6187462.9699999997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2" zoomScaleNormal="100" workbookViewId="0">
      <selection activeCell="F436" sqref="F436"/>
    </sheetView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462.97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462.97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>
        <v>0</v>
      </c>
      <c r="E36" s="5">
        <v>462.97</v>
      </c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462.97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462.97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462.97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>
        <v>0</v>
      </c>
      <c r="E73" s="5">
        <v>462.97</v>
      </c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>
        <v>8499537.0299999993</v>
      </c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68" customWidth="1"/>
    <col min="2" max="2" width="60.1796875" style="69" customWidth="1"/>
    <col min="3" max="3" width="8.1796875" style="68" customWidth="1"/>
    <col min="4" max="5" width="14.7265625" style="70" customWidth="1"/>
    <col min="6" max="6" width="12.7265625" style="55" customWidth="1"/>
    <col min="7" max="7" width="14.453125" style="55" customWidth="1"/>
    <col min="8" max="16384" width="14.453125" style="55"/>
  </cols>
  <sheetData>
    <row r="1" spans="1:20" ht="44.25" customHeight="1" x14ac:dyDescent="0.25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3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3" x14ac:dyDescent="0.2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" x14ac:dyDescent="0.2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3" x14ac:dyDescent="0.2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2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" x14ac:dyDescent="0.2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3" x14ac:dyDescent="0.2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2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" x14ac:dyDescent="0.2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" x14ac:dyDescent="0.25">
      <c r="A34" s="28">
        <v>6394</v>
      </c>
      <c r="B34" s="29" t="s">
        <v>68</v>
      </c>
      <c r="C34" s="33" t="s">
        <v>69</v>
      </c>
      <c r="D34" s="4"/>
      <c r="E34" s="4"/>
    </row>
    <row r="35" spans="1:6" ht="23" x14ac:dyDescent="0.2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" x14ac:dyDescent="0.2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" x14ac:dyDescent="0.2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" x14ac:dyDescent="0.2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2" x14ac:dyDescent="0.3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5">
      <c r="A80" s="36">
        <v>324</v>
      </c>
      <c r="B80" s="38" t="s">
        <v>158</v>
      </c>
      <c r="C80" s="35" t="s">
        <v>159</v>
      </c>
      <c r="D80" s="5"/>
      <c r="E80" s="5"/>
    </row>
    <row r="81" spans="1:5" ht="23" x14ac:dyDescent="0.2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" x14ac:dyDescent="0.2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" x14ac:dyDescent="0.2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" x14ac:dyDescent="0.2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" x14ac:dyDescent="0.2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" x14ac:dyDescent="0.2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5" x14ac:dyDescent="0.2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2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" x14ac:dyDescent="0.2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" x14ac:dyDescent="0.2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" x14ac:dyDescent="0.2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2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2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2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" x14ac:dyDescent="0.2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" x14ac:dyDescent="0.2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" x14ac:dyDescent="0.2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" x14ac:dyDescent="0.2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" x14ac:dyDescent="0.2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" x14ac:dyDescent="0.2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" x14ac:dyDescent="0.2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2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" x14ac:dyDescent="0.2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" x14ac:dyDescent="0.2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" x14ac:dyDescent="0.2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2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" x14ac:dyDescent="0.2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" x14ac:dyDescent="0.2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2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2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2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" x14ac:dyDescent="0.2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" x14ac:dyDescent="0.2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" x14ac:dyDescent="0.2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" x14ac:dyDescent="0.2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" x14ac:dyDescent="0.2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" x14ac:dyDescent="0.2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5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3" x14ac:dyDescent="0.2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2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" x14ac:dyDescent="0.2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25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3" x14ac:dyDescent="0.2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" x14ac:dyDescent="0.2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" x14ac:dyDescent="0.2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2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" x14ac:dyDescent="0.2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" x14ac:dyDescent="0.2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" x14ac:dyDescent="0.2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" x14ac:dyDescent="0.2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" x14ac:dyDescent="0.2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" x14ac:dyDescent="0.2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2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" x14ac:dyDescent="0.2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2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" x14ac:dyDescent="0.2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" x14ac:dyDescent="0.2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" x14ac:dyDescent="0.2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3" x14ac:dyDescent="0.2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" x14ac:dyDescent="0.2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" x14ac:dyDescent="0.2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2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" x14ac:dyDescent="0.2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" x14ac:dyDescent="0.2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" x14ac:dyDescent="0.2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" x14ac:dyDescent="0.2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2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" x14ac:dyDescent="0.2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" x14ac:dyDescent="0.2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2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" x14ac:dyDescent="0.2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2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2" x14ac:dyDescent="0.2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" x14ac:dyDescent="0.2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" x14ac:dyDescent="0.2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" x14ac:dyDescent="0.2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3" x14ac:dyDescent="0.2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" x14ac:dyDescent="0.2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3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" x14ac:dyDescent="0.2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2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" x14ac:dyDescent="0.2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" x14ac:dyDescent="0.2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2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" x14ac:dyDescent="0.2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3" x14ac:dyDescent="0.2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" x14ac:dyDescent="0.2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" x14ac:dyDescent="0.2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" x14ac:dyDescent="0.2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" x14ac:dyDescent="0.2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" x14ac:dyDescent="0.2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" x14ac:dyDescent="0.2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" x14ac:dyDescent="0.2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" x14ac:dyDescent="0.2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2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" x14ac:dyDescent="0.2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" x14ac:dyDescent="0.2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" x14ac:dyDescent="0.2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" x14ac:dyDescent="0.2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" x14ac:dyDescent="0.2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" x14ac:dyDescent="0.2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" x14ac:dyDescent="0.2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" x14ac:dyDescent="0.2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" x14ac:dyDescent="0.2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" x14ac:dyDescent="0.2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" x14ac:dyDescent="0.2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" x14ac:dyDescent="0.2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" x14ac:dyDescent="0.2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" x14ac:dyDescent="0.2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" x14ac:dyDescent="0.2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" x14ac:dyDescent="0.2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" x14ac:dyDescent="0.2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" x14ac:dyDescent="0.2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" x14ac:dyDescent="0.2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" x14ac:dyDescent="0.2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" x14ac:dyDescent="0.2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" x14ac:dyDescent="0.2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" x14ac:dyDescent="0.2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" x14ac:dyDescent="0.2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3" x14ac:dyDescent="0.2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" x14ac:dyDescent="0.2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3" x14ac:dyDescent="0.2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2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Stipetic</cp:lastModifiedBy>
  <cp:lastPrinted>2025-12-18T09:39:09Z</cp:lastPrinted>
  <dcterms:created xsi:type="dcterms:W3CDTF">2025-08-09T19:28:20Z</dcterms:created>
  <dcterms:modified xsi:type="dcterms:W3CDTF">2026-01-31T19:47:44Z</dcterms:modified>
</cp:coreProperties>
</file>