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bokulic\Desktop\"/>
    </mc:Choice>
  </mc:AlternateContent>
  <xr:revisionPtr revIDLastSave="0" documentId="13_ncr:1_{F3F01097-9512-4DB3-8741-7E97B191D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ebni dio-I.izmjene i dopune" sheetId="1" r:id="rId1"/>
  </sheets>
  <externalReferences>
    <externalReference r:id="rId2"/>
  </externalReferences>
  <definedNames>
    <definedName name="BExOMDTNOBL8S0LYL4B82RRMASFU" localSheetId="0" hidden="1">'Posebni dio-I.izmjene i dopune'!#REF!</definedName>
    <definedName name="DF_GRID_1">#REF!</definedName>
    <definedName name="_xlnm.Print_Titles" localSheetId="0">'Posebni dio-I.izmjene i dopune'!#REF!</definedName>
    <definedName name="SAPBEXhrIndnt" localSheetId="0" hidden="1">1</definedName>
    <definedName name="SAPBEXhrIndnt" hidden="1">"Wide"</definedName>
    <definedName name="SAPBEXrevision" localSheetId="0" hidden="1">15</definedName>
    <definedName name="SAPBEXrevision" hidden="1">5</definedName>
    <definedName name="SAPBEXsysID" hidden="1">"DBW"</definedName>
    <definedName name="SAPBEXwbID" localSheetId="0" hidden="1">"6S1XZH3QT7EG9VBTX3DWO5T1R"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I7" i="1"/>
  <c r="I8" i="1"/>
  <c r="J7" i="1"/>
  <c r="J8" i="1"/>
  <c r="I30" i="1"/>
  <c r="J30" i="1"/>
  <c r="I29" i="1"/>
  <c r="J29" i="1" s="1"/>
  <c r="J36" i="1"/>
  <c r="J37" i="1"/>
  <c r="J38" i="1"/>
  <c r="J39" i="1"/>
  <c r="J40" i="1"/>
  <c r="J41" i="1"/>
  <c r="J32" i="1"/>
  <c r="J33" i="1"/>
  <c r="J34" i="1"/>
  <c r="J35" i="1"/>
  <c r="J31" i="1"/>
  <c r="J22" i="1"/>
  <c r="I25" i="1"/>
  <c r="J27" i="1"/>
  <c r="J25" i="1"/>
  <c r="I21" i="1"/>
  <c r="I20" i="1" s="1"/>
  <c r="J20" i="1" s="1"/>
  <c r="J23" i="1"/>
  <c r="J24" i="1"/>
  <c r="J26" i="1"/>
  <c r="J28" i="1"/>
  <c r="I10" i="1"/>
  <c r="J10" i="1" s="1"/>
  <c r="J9" i="1" s="1"/>
  <c r="J11" i="1"/>
  <c r="J12" i="1"/>
  <c r="J13" i="1"/>
  <c r="J14" i="1"/>
  <c r="J15" i="1"/>
  <c r="J16" i="1"/>
  <c r="J17" i="1"/>
  <c r="J18" i="1"/>
  <c r="J19" i="1"/>
  <c r="H3" i="1"/>
  <c r="J21" i="1" l="1"/>
  <c r="I9" i="1"/>
</calcChain>
</file>

<file path=xl/sharedStrings.xml><?xml version="1.0" encoding="utf-8"?>
<sst xmlns="http://schemas.openxmlformats.org/spreadsheetml/2006/main" count="257" uniqueCount="54">
  <si>
    <t>II. POSEBNI DIO</t>
  </si>
  <si>
    <t>Šifra</t>
  </si>
  <si>
    <t>Naziv</t>
  </si>
  <si>
    <t/>
  </si>
  <si>
    <t>Prijedlog proračuna 
2023</t>
  </si>
  <si>
    <t>Projekcija 
proračuna
2024</t>
  </si>
  <si>
    <t>Projekcija
proračuna
2025</t>
  </si>
  <si>
    <t>Glava</t>
  </si>
  <si>
    <t>HR dugi tekst 1. dio</t>
  </si>
  <si>
    <t>EUR</t>
  </si>
  <si>
    <t>44573</t>
  </si>
  <si>
    <t>Hrvatski zavod za hitnu medicinu</t>
  </si>
  <si>
    <t>36</t>
  </si>
  <si>
    <t>ZAŠTITA ZDRAVLJA</t>
  </si>
  <si>
    <t>3601</t>
  </si>
  <si>
    <t>ZAŠTITA, OČUVANJE I UNAPREĐENJE ZDRAVLJA</t>
  </si>
  <si>
    <t>A886001</t>
  </si>
  <si>
    <t>HRVATSKI ZAVOD ZA HITNU MEDICINU</t>
  </si>
  <si>
    <t>11</t>
  </si>
  <si>
    <t>Opći prihodi i primici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</si>
  <si>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</si>
  <si>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</si>
  <si>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</si>
  <si>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</si>
  <si>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</si>
  <si>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</si>
  <si>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</si>
  <si>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</si>
  <si>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</si>
  <si>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</si>
  <si>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</si>
  <si>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</si>
  <si>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</si>
  <si>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</si>
  <si>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</si>
  <si>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</si>
  <si>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</si>
  <si>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</si>
  <si>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T886002</t>
  </si>
  <si>
    <t>OPERATIVNI PROGRAM UČINKOVITI LJUDSKI POTENCIJALI</t>
  </si>
  <si>
    <t>12</t>
  </si>
  <si>
    <t>Sredstva učešća za pomoći</t>
  </si>
  <si>
    <t>561</t>
  </si>
  <si>
    <t>Europski socijalni fond (ESF)</t>
  </si>
  <si>
    <t>3602</t>
  </si>
  <si>
    <t>INVESTICIJE U ZDRAVSTVENU INFRASTRUKTURU</t>
  </si>
  <si>
    <t>K886003</t>
  </si>
  <si>
    <t>HRVATSKI ZAVOD ZA HITNU MEDICINU - IZRAVNA KAPITALNA ULAGANJA</t>
  </si>
  <si>
    <t>HRVATSKI ZAVOD ZA HITNU MEDICINU - IZRAVNA KAPITALNA ULAGANJ</t>
  </si>
  <si>
    <t>581</t>
  </si>
  <si>
    <t>Mehanizam za oporavak i otpornost</t>
  </si>
  <si>
    <t>Povećanje / Smanjenje</t>
  </si>
  <si>
    <t>Novi plan za 2023.</t>
  </si>
  <si>
    <t>I. Izmjena i dopuna financijskog plana Hrvatskog zavoda za hitnu medicinu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</si>
</sst>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5">
    <xf numFmtId="0" fontId="0" fillId="0" borderId="0"/>
    <xf numFmtId="0" fontId="1" fillId="2" borderId="0"/>
    <xf numFmtId="0" fontId="3" fillId="0" borderId="0"/>
    <xf numFmtId="0" fontId="4" fillId="0" borderId="0"/>
    <xf numFmtId="0" fontId="4" fillId="0" borderId="0"/>
    <xf numFmtId="0" fontId="4" fillId="0" borderId="0"/>
    <xf numFmtId="4" fontId="9" fillId="4" borderId="0" applyNumberFormat="0" applyProtection="0">
      <alignment horizontal="left" vertical="center" indent="1"/>
    </xf>
    <xf numFmtId="4" fontId="10" fillId="5" borderId="3" applyNumberFormat="0" applyProtection="0">
      <alignment horizontal="left" vertical="center" indent="1"/>
    </xf>
    <xf numFmtId="4" fontId="9" fillId="5" borderId="3" applyNumberFormat="0" applyProtection="0">
      <alignment horizontal="center" vertical="top"/>
    </xf>
    <xf numFmtId="0" fontId="12" fillId="6" borderId="3" applyNumberFormat="0" applyProtection="0">
      <alignment horizontal="left" vertical="center" indent="1"/>
    </xf>
    <xf numFmtId="4" fontId="9" fillId="7" borderId="3" applyNumberFormat="0" applyProtection="0">
      <alignment vertical="center"/>
    </xf>
    <xf numFmtId="0" fontId="12" fillId="4" borderId="3" applyNumberFormat="0" applyProtection="0">
      <alignment horizontal="left" vertical="center" indent="1"/>
    </xf>
    <xf numFmtId="0" fontId="12" fillId="8" borderId="3" applyNumberFormat="0" applyProtection="0">
      <alignment horizontal="left" vertical="center" indent="1"/>
    </xf>
    <xf numFmtId="0" fontId="4" fillId="9" borderId="3" applyNumberFormat="0" applyProtection="0">
      <alignment horizontal="left" vertical="center" indent="1"/>
    </xf>
    <xf numFmtId="4" fontId="10" fillId="10" borderId="3" applyNumberFormat="0" applyProtection="0">
      <alignment horizontal="right" vertical="center"/>
    </xf>
  </cellStyleXfs>
  <cellXfs count="52">
    <xf numFmtId="0" fontId="0" fillId="0" borderId="0" xfId="0"/>
    <xf numFmtId="0" fontId="3" fillId="3" borderId="0" xfId="2" applyFill="1"/>
    <xf numFmtId="49" fontId="5" fillId="3" borderId="0" xfId="3" applyNumberFormat="1" applyFont="1" applyFill="1"/>
    <xf numFmtId="0" fontId="5" fillId="3" borderId="0" xfId="3" applyFont="1" applyFill="1" applyAlignment="1">
      <alignment wrapText="1"/>
    </xf>
    <xf numFmtId="0" fontId="5" fillId="3" borderId="0" xfId="3" applyFont="1" applyFill="1"/>
    <xf numFmtId="3" fontId="5" fillId="3" borderId="0" xfId="3" applyNumberFormat="1" applyFont="1" applyFill="1"/>
    <xf numFmtId="3" fontId="6" fillId="3" borderId="0" xfId="3" applyNumberFormat="1" applyFont="1" applyFill="1"/>
    <xf numFmtId="3" fontId="3" fillId="3" borderId="0" xfId="2" applyNumberFormat="1" applyFill="1"/>
    <xf numFmtId="0" fontId="7" fillId="3" borderId="1" xfId="4" applyFont="1" applyFill="1" applyBorder="1" applyAlignment="1">
      <alignment horizontal="center" vertical="center"/>
    </xf>
    <xf numFmtId="0" fontId="7" fillId="3" borderId="2" xfId="4" applyFont="1" applyFill="1" applyBorder="1" applyAlignment="1">
      <alignment horizontal="center" vertical="center"/>
    </xf>
    <xf numFmtId="3" fontId="8" fillId="3" borderId="2" xfId="5" applyNumberFormat="1" applyFont="1" applyFill="1" applyBorder="1" applyAlignment="1">
      <alignment horizontal="center" vertical="center" wrapText="1"/>
    </xf>
    <xf numFmtId="0" fontId="9" fillId="3" borderId="0" xfId="6" quotePrefix="1" applyNumberFormat="1" applyFill="1">
      <alignment horizontal="left" vertical="center" indent="1"/>
    </xf>
    <xf numFmtId="0" fontId="10" fillId="3" borderId="3" xfId="7" quotePrefix="1" applyNumberFormat="1" applyFill="1" applyAlignment="1">
      <alignment horizontal="left" vertical="center" wrapText="1" indent="1"/>
    </xf>
    <xf numFmtId="3" fontId="9" fillId="3" borderId="0" xfId="6" quotePrefix="1" applyNumberFormat="1" applyFill="1">
      <alignment horizontal="left" vertical="center" indent="1"/>
    </xf>
    <xf numFmtId="0" fontId="9" fillId="3" borderId="0" xfId="8" quotePrefix="1" applyNumberFormat="1" applyFill="1" applyBorder="1">
      <alignment horizontal="center" vertical="top"/>
    </xf>
    <xf numFmtId="0" fontId="11" fillId="3" borderId="0" xfId="2" applyFont="1" applyFill="1"/>
    <xf numFmtId="0" fontId="11" fillId="3" borderId="0" xfId="9" quotePrefix="1" applyFont="1" applyFill="1" applyBorder="1" applyAlignment="1">
      <alignment horizontal="left" vertical="center" indent="2"/>
    </xf>
    <xf numFmtId="0" fontId="11" fillId="3" borderId="0" xfId="9" quotePrefix="1" applyFont="1" applyFill="1" applyBorder="1">
      <alignment horizontal="left" vertical="center" indent="1"/>
    </xf>
    <xf numFmtId="3" fontId="13" fillId="3" borderId="0" xfId="7" quotePrefix="1" applyNumberFormat="1" applyFont="1" applyFill="1" applyBorder="1">
      <alignment horizontal="left" vertical="center" indent="1"/>
    </xf>
    <xf numFmtId="0" fontId="13" fillId="3" borderId="0" xfId="7" quotePrefix="1" applyNumberFormat="1" applyFont="1" applyFill="1" applyBorder="1">
      <alignment horizontal="left" vertical="center" indent="1"/>
    </xf>
    <xf numFmtId="3" fontId="13" fillId="3" borderId="0" xfId="10" applyNumberFormat="1" applyFont="1" applyFill="1" applyBorder="1">
      <alignment vertical="center"/>
    </xf>
    <xf numFmtId="0" fontId="11" fillId="3" borderId="0" xfId="11" quotePrefix="1" applyFont="1" applyFill="1" applyBorder="1" applyAlignment="1">
      <alignment horizontal="left" vertical="center" indent="3"/>
    </xf>
    <xf numFmtId="0" fontId="11" fillId="3" borderId="0" xfId="11" quotePrefix="1" applyFont="1" applyFill="1" applyBorder="1">
      <alignment horizontal="left" vertical="center" indent="1"/>
    </xf>
    <xf numFmtId="0" fontId="11" fillId="3" borderId="0" xfId="12" quotePrefix="1" applyFont="1" applyFill="1" applyBorder="1" applyAlignment="1">
      <alignment horizontal="left" vertical="center" indent="4"/>
    </xf>
    <xf numFmtId="0" fontId="11" fillId="3" borderId="0" xfId="12" quotePrefix="1" applyFont="1" applyFill="1" applyBorder="1">
      <alignment horizontal="left" vertical="center" indent="1"/>
    </xf>
    <xf numFmtId="0" fontId="11" fillId="3" borderId="0" xfId="13" quotePrefix="1" applyFont="1" applyFill="1" applyBorder="1" applyAlignment="1">
      <alignment horizontal="left" vertical="center" indent="5"/>
    </xf>
    <xf numFmtId="0" fontId="11" fillId="3" borderId="0" xfId="13" quotePrefix="1" applyFont="1" applyFill="1" applyBorder="1">
      <alignment horizontal="left" vertical="center" indent="1"/>
    </xf>
    <xf numFmtId="0" fontId="14" fillId="3" borderId="0" xfId="13" quotePrefix="1" applyFont="1" applyFill="1" applyBorder="1" applyAlignment="1">
      <alignment horizontal="left" vertical="center" indent="6"/>
    </xf>
    <xf numFmtId="0" fontId="14" fillId="3" borderId="0" xfId="13" quotePrefix="1" applyFont="1" applyFill="1" applyBorder="1">
      <alignment horizontal="left" vertical="center" indent="1"/>
    </xf>
    <xf numFmtId="3" fontId="15" fillId="3" borderId="0" xfId="7" quotePrefix="1" applyNumberFormat="1" applyFont="1" applyFill="1" applyBorder="1">
      <alignment horizontal="left" vertical="center" indent="1"/>
    </xf>
    <xf numFmtId="0" fontId="15" fillId="3" borderId="0" xfId="7" quotePrefix="1" applyNumberFormat="1" applyFont="1" applyFill="1" applyBorder="1">
      <alignment horizontal="left" vertical="center" indent="1"/>
    </xf>
    <xf numFmtId="3" fontId="15" fillId="3" borderId="0" xfId="10" applyNumberFormat="1" applyFont="1" applyFill="1" applyBorder="1">
      <alignment vertical="center"/>
    </xf>
    <xf numFmtId="0" fontId="14" fillId="3" borderId="0" xfId="2" applyFont="1" applyFill="1"/>
    <xf numFmtId="0" fontId="16" fillId="3" borderId="0" xfId="13" quotePrefix="1" applyFont="1" applyFill="1" applyBorder="1" applyAlignment="1">
      <alignment horizontal="left" vertical="center" indent="7"/>
    </xf>
    <xf numFmtId="0" fontId="16" fillId="3" borderId="0" xfId="13" quotePrefix="1" applyFont="1" applyFill="1" applyBorder="1">
      <alignment horizontal="left" vertical="center" indent="1"/>
    </xf>
    <xf numFmtId="3" fontId="17" fillId="3" borderId="0" xfId="7" quotePrefix="1" applyNumberFormat="1" applyFont="1" applyFill="1" applyBorder="1">
      <alignment horizontal="left" vertical="center" indent="1"/>
    </xf>
    <xf numFmtId="0" fontId="17" fillId="3" borderId="0" xfId="7" quotePrefix="1" applyNumberFormat="1" applyFont="1" applyFill="1" applyBorder="1">
      <alignment horizontal="left" vertical="center" indent="1"/>
    </xf>
    <xf numFmtId="3" fontId="17" fillId="3" borderId="0" xfId="10" applyNumberFormat="1" applyFont="1" applyFill="1" applyBorder="1">
      <alignment vertical="center"/>
    </xf>
    <xf numFmtId="0" fontId="16" fillId="3" borderId="0" xfId="2" applyFont="1" applyFill="1"/>
    <xf numFmtId="0" fontId="16" fillId="3" borderId="0" xfId="13" quotePrefix="1" applyFont="1" applyFill="1" applyBorder="1" applyAlignment="1">
      <alignment horizontal="left" vertical="center" indent="8"/>
    </xf>
    <xf numFmtId="3" fontId="17" fillId="3" borderId="0" xfId="14" applyNumberFormat="1" applyFont="1" applyFill="1" applyBorder="1">
      <alignment horizontal="right" vertical="center"/>
    </xf>
    <xf numFmtId="49" fontId="16" fillId="3" borderId="0" xfId="13" quotePrefix="1" applyNumberFormat="1" applyFont="1" applyFill="1" applyBorder="1" applyAlignment="1">
      <alignment horizontal="left" vertical="center" indent="8"/>
    </xf>
    <xf numFmtId="49" fontId="14" fillId="3" borderId="0" xfId="13" quotePrefix="1" applyNumberFormat="1" applyFont="1" applyFill="1" applyBorder="1" applyAlignment="1">
      <alignment horizontal="left" vertical="center" indent="6"/>
    </xf>
    <xf numFmtId="49" fontId="16" fillId="3" borderId="0" xfId="13" quotePrefix="1" applyNumberFormat="1" applyFont="1" applyFill="1" applyBorder="1" applyAlignment="1">
      <alignment horizontal="left" vertical="center" indent="7"/>
    </xf>
    <xf numFmtId="49" fontId="11" fillId="3" borderId="0" xfId="12" quotePrefix="1" applyNumberFormat="1" applyFont="1" applyFill="1" applyBorder="1" applyAlignment="1">
      <alignment horizontal="left" vertical="center" indent="4"/>
    </xf>
    <xf numFmtId="49" fontId="11" fillId="3" borderId="0" xfId="13" quotePrefix="1" applyNumberFormat="1" applyFont="1" applyFill="1" applyBorder="1" applyAlignment="1">
      <alignment horizontal="left" vertical="center" indent="5"/>
    </xf>
    <xf numFmtId="49" fontId="3" fillId="3" borderId="0" xfId="2" applyNumberFormat="1" applyFill="1"/>
    <xf numFmtId="0" fontId="2" fillId="3" borderId="0" xfId="1" applyFont="1" applyFill="1" applyAlignment="1">
      <alignment horizontal="center"/>
    </xf>
    <xf numFmtId="3" fontId="18" fillId="3" borderId="0" xfId="10" applyNumberFormat="1" applyFont="1" applyFill="1" applyBorder="1">
      <alignment vertical="center"/>
    </xf>
    <xf numFmtId="3" fontId="15" fillId="3" borderId="0" xfId="10" applyNumberFormat="1" applyFont="1" applyFill="1" applyBorder="1" applyAlignment="1">
      <alignment horizontal="right" vertical="center"/>
    </xf>
    <xf numFmtId="0" fontId="6" fillId="3" borderId="0" xfId="13" quotePrefix="1" applyFont="1" applyFill="1" applyBorder="1">
      <alignment horizontal="left" vertical="center" indent="1"/>
    </xf>
    <xf numFmtId="49" fontId="4" fillId="3" borderId="0" xfId="2" applyNumberFormat="1" applyFont="1" applyFill="1"/>
  </cellXfs>
  <cellStyles count="15">
    <cellStyle name="Normal" xfId="0" builtinId="0"/>
    <cellStyle name="Normal 6" xfId="2" xr:uid="{00000000-0005-0000-0000-000001000000}"/>
    <cellStyle name="Normalno 2" xfId="5" xr:uid="{00000000-0005-0000-0000-000002000000}"/>
    <cellStyle name="Normalno 5" xfId="3" xr:uid="{00000000-0005-0000-0000-000003000000}"/>
    <cellStyle name="Normalno 8" xfId="1" xr:uid="{00000000-0005-0000-0000-000004000000}"/>
    <cellStyle name="Obično_PRIHODI 04. -07. 3" xfId="4" xr:uid="{00000000-0005-0000-0000-000005000000}"/>
    <cellStyle name="SAPBEXaggData 3" xfId="10" xr:uid="{00000000-0005-0000-0000-000006000000}"/>
    <cellStyle name="SAPBEXchaText 4" xfId="6" xr:uid="{00000000-0005-0000-0000-000007000000}"/>
    <cellStyle name="SAPBEXformats 3" xfId="8" xr:uid="{00000000-0005-0000-0000-000008000000}"/>
    <cellStyle name="SAPBEXHLevel0 4" xfId="9" xr:uid="{00000000-0005-0000-0000-000009000000}"/>
    <cellStyle name="SAPBEXHLevel1 4" xfId="11" xr:uid="{00000000-0005-0000-0000-00000A000000}"/>
    <cellStyle name="SAPBEXHLevel2 4" xfId="12" xr:uid="{00000000-0005-0000-0000-00000B000000}"/>
    <cellStyle name="SAPBEXHLevel3 3" xfId="13" xr:uid="{00000000-0005-0000-0000-00000C000000}"/>
    <cellStyle name="SAPBEXstdData 3" xfId="14" xr:uid="{00000000-0005-0000-0000-00000D000000}"/>
    <cellStyle name="SAPBEXstdItem 4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1238250</xdr:colOff>
      <xdr:row>40</xdr:row>
      <xdr:rowOff>152400</xdr:rowOff>
    </xdr:to>
    <xdr:pic macro="[1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9582150" cy="599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S45"/>
  <sheetViews>
    <sheetView tabSelected="1" zoomScale="90" zoomScaleNormal="90" workbookViewId="0">
      <selection activeCell="M34" sqref="M34"/>
    </sheetView>
  </sheetViews>
  <sheetFormatPr defaultColWidth="18.7109375" defaultRowHeight="12.75" x14ac:dyDescent="0.2"/>
  <cols>
    <col min="1" max="1" width="22" style="46" customWidth="1"/>
    <col min="2" max="2" width="68.7109375" style="1" customWidth="1"/>
    <col min="3" max="3" width="59.42578125" style="7" hidden="1" customWidth="1"/>
    <col min="4" max="4" width="17.5703125" style="7" hidden="1" customWidth="1"/>
    <col min="5" max="5" width="14.85546875" style="7" hidden="1" customWidth="1"/>
    <col min="6" max="6" width="15.7109375" style="7" hidden="1" customWidth="1"/>
    <col min="7" max="7" width="19.7109375" style="1" hidden="1" customWidth="1"/>
    <col min="8" max="8" width="15.7109375" style="7" customWidth="1"/>
    <col min="9" max="256" width="18.7109375" style="1"/>
    <col min="257" max="257" width="22" style="1" customWidth="1"/>
    <col min="258" max="258" width="68.7109375" style="1" customWidth="1"/>
    <col min="259" max="263" width="0" style="1" hidden="1" customWidth="1"/>
    <col min="264" max="264" width="15.7109375" style="1" customWidth="1"/>
    <col min="265" max="512" width="18.7109375" style="1"/>
    <col min="513" max="513" width="22" style="1" customWidth="1"/>
    <col min="514" max="514" width="68.7109375" style="1" customWidth="1"/>
    <col min="515" max="519" width="0" style="1" hidden="1" customWidth="1"/>
    <col min="520" max="520" width="15.7109375" style="1" customWidth="1"/>
    <col min="521" max="768" width="18.7109375" style="1"/>
    <col min="769" max="769" width="22" style="1" customWidth="1"/>
    <col min="770" max="770" width="68.7109375" style="1" customWidth="1"/>
    <col min="771" max="775" width="0" style="1" hidden="1" customWidth="1"/>
    <col min="776" max="776" width="15.7109375" style="1" customWidth="1"/>
    <col min="777" max="1024" width="18.7109375" style="1"/>
    <col min="1025" max="1025" width="22" style="1" customWidth="1"/>
    <col min="1026" max="1026" width="68.7109375" style="1" customWidth="1"/>
    <col min="1027" max="1031" width="0" style="1" hidden="1" customWidth="1"/>
    <col min="1032" max="1032" width="15.7109375" style="1" customWidth="1"/>
    <col min="1033" max="1280" width="18.7109375" style="1"/>
    <col min="1281" max="1281" width="22" style="1" customWidth="1"/>
    <col min="1282" max="1282" width="68.7109375" style="1" customWidth="1"/>
    <col min="1283" max="1287" width="0" style="1" hidden="1" customWidth="1"/>
    <col min="1288" max="1288" width="15.7109375" style="1" customWidth="1"/>
    <col min="1289" max="1536" width="18.7109375" style="1"/>
    <col min="1537" max="1537" width="22" style="1" customWidth="1"/>
    <col min="1538" max="1538" width="68.7109375" style="1" customWidth="1"/>
    <col min="1539" max="1543" width="0" style="1" hidden="1" customWidth="1"/>
    <col min="1544" max="1544" width="15.7109375" style="1" customWidth="1"/>
    <col min="1545" max="1792" width="18.7109375" style="1"/>
    <col min="1793" max="1793" width="22" style="1" customWidth="1"/>
    <col min="1794" max="1794" width="68.7109375" style="1" customWidth="1"/>
    <col min="1795" max="1799" width="0" style="1" hidden="1" customWidth="1"/>
    <col min="1800" max="1800" width="15.7109375" style="1" customWidth="1"/>
    <col min="1801" max="2048" width="18.7109375" style="1"/>
    <col min="2049" max="2049" width="22" style="1" customWidth="1"/>
    <col min="2050" max="2050" width="68.7109375" style="1" customWidth="1"/>
    <col min="2051" max="2055" width="0" style="1" hidden="1" customWidth="1"/>
    <col min="2056" max="2056" width="15.7109375" style="1" customWidth="1"/>
    <col min="2057" max="2304" width="18.7109375" style="1"/>
    <col min="2305" max="2305" width="22" style="1" customWidth="1"/>
    <col min="2306" max="2306" width="68.7109375" style="1" customWidth="1"/>
    <col min="2307" max="2311" width="0" style="1" hidden="1" customWidth="1"/>
    <col min="2312" max="2312" width="15.7109375" style="1" customWidth="1"/>
    <col min="2313" max="2560" width="18.7109375" style="1"/>
    <col min="2561" max="2561" width="22" style="1" customWidth="1"/>
    <col min="2562" max="2562" width="68.7109375" style="1" customWidth="1"/>
    <col min="2563" max="2567" width="0" style="1" hidden="1" customWidth="1"/>
    <col min="2568" max="2568" width="15.7109375" style="1" customWidth="1"/>
    <col min="2569" max="2816" width="18.7109375" style="1"/>
    <col min="2817" max="2817" width="22" style="1" customWidth="1"/>
    <col min="2818" max="2818" width="68.7109375" style="1" customWidth="1"/>
    <col min="2819" max="2823" width="0" style="1" hidden="1" customWidth="1"/>
    <col min="2824" max="2824" width="15.7109375" style="1" customWidth="1"/>
    <col min="2825" max="3072" width="18.7109375" style="1"/>
    <col min="3073" max="3073" width="22" style="1" customWidth="1"/>
    <col min="3074" max="3074" width="68.7109375" style="1" customWidth="1"/>
    <col min="3075" max="3079" width="0" style="1" hidden="1" customWidth="1"/>
    <col min="3080" max="3080" width="15.7109375" style="1" customWidth="1"/>
    <col min="3081" max="3328" width="18.7109375" style="1"/>
    <col min="3329" max="3329" width="22" style="1" customWidth="1"/>
    <col min="3330" max="3330" width="68.7109375" style="1" customWidth="1"/>
    <col min="3331" max="3335" width="0" style="1" hidden="1" customWidth="1"/>
    <col min="3336" max="3336" width="15.7109375" style="1" customWidth="1"/>
    <col min="3337" max="3584" width="18.7109375" style="1"/>
    <col min="3585" max="3585" width="22" style="1" customWidth="1"/>
    <col min="3586" max="3586" width="68.7109375" style="1" customWidth="1"/>
    <col min="3587" max="3591" width="0" style="1" hidden="1" customWidth="1"/>
    <col min="3592" max="3592" width="15.7109375" style="1" customWidth="1"/>
    <col min="3593" max="3840" width="18.7109375" style="1"/>
    <col min="3841" max="3841" width="22" style="1" customWidth="1"/>
    <col min="3842" max="3842" width="68.7109375" style="1" customWidth="1"/>
    <col min="3843" max="3847" width="0" style="1" hidden="1" customWidth="1"/>
    <col min="3848" max="3848" width="15.7109375" style="1" customWidth="1"/>
    <col min="3849" max="4096" width="18.7109375" style="1"/>
    <col min="4097" max="4097" width="22" style="1" customWidth="1"/>
    <col min="4098" max="4098" width="68.7109375" style="1" customWidth="1"/>
    <col min="4099" max="4103" width="0" style="1" hidden="1" customWidth="1"/>
    <col min="4104" max="4104" width="15.7109375" style="1" customWidth="1"/>
    <col min="4105" max="4352" width="18.7109375" style="1"/>
    <col min="4353" max="4353" width="22" style="1" customWidth="1"/>
    <col min="4354" max="4354" width="68.7109375" style="1" customWidth="1"/>
    <col min="4355" max="4359" width="0" style="1" hidden="1" customWidth="1"/>
    <col min="4360" max="4360" width="15.7109375" style="1" customWidth="1"/>
    <col min="4361" max="4608" width="18.7109375" style="1"/>
    <col min="4609" max="4609" width="22" style="1" customWidth="1"/>
    <col min="4610" max="4610" width="68.7109375" style="1" customWidth="1"/>
    <col min="4611" max="4615" width="0" style="1" hidden="1" customWidth="1"/>
    <col min="4616" max="4616" width="15.7109375" style="1" customWidth="1"/>
    <col min="4617" max="4864" width="18.7109375" style="1"/>
    <col min="4865" max="4865" width="22" style="1" customWidth="1"/>
    <col min="4866" max="4866" width="68.7109375" style="1" customWidth="1"/>
    <col min="4867" max="4871" width="0" style="1" hidden="1" customWidth="1"/>
    <col min="4872" max="4872" width="15.7109375" style="1" customWidth="1"/>
    <col min="4873" max="5120" width="18.7109375" style="1"/>
    <col min="5121" max="5121" width="22" style="1" customWidth="1"/>
    <col min="5122" max="5122" width="68.7109375" style="1" customWidth="1"/>
    <col min="5123" max="5127" width="0" style="1" hidden="1" customWidth="1"/>
    <col min="5128" max="5128" width="15.7109375" style="1" customWidth="1"/>
    <col min="5129" max="5376" width="18.7109375" style="1"/>
    <col min="5377" max="5377" width="22" style="1" customWidth="1"/>
    <col min="5378" max="5378" width="68.7109375" style="1" customWidth="1"/>
    <col min="5379" max="5383" width="0" style="1" hidden="1" customWidth="1"/>
    <col min="5384" max="5384" width="15.7109375" style="1" customWidth="1"/>
    <col min="5385" max="5632" width="18.7109375" style="1"/>
    <col min="5633" max="5633" width="22" style="1" customWidth="1"/>
    <col min="5634" max="5634" width="68.7109375" style="1" customWidth="1"/>
    <col min="5635" max="5639" width="0" style="1" hidden="1" customWidth="1"/>
    <col min="5640" max="5640" width="15.7109375" style="1" customWidth="1"/>
    <col min="5641" max="5888" width="18.7109375" style="1"/>
    <col min="5889" max="5889" width="22" style="1" customWidth="1"/>
    <col min="5890" max="5890" width="68.7109375" style="1" customWidth="1"/>
    <col min="5891" max="5895" width="0" style="1" hidden="1" customWidth="1"/>
    <col min="5896" max="5896" width="15.7109375" style="1" customWidth="1"/>
    <col min="5897" max="6144" width="18.7109375" style="1"/>
    <col min="6145" max="6145" width="22" style="1" customWidth="1"/>
    <col min="6146" max="6146" width="68.7109375" style="1" customWidth="1"/>
    <col min="6147" max="6151" width="0" style="1" hidden="1" customWidth="1"/>
    <col min="6152" max="6152" width="15.7109375" style="1" customWidth="1"/>
    <col min="6153" max="6400" width="18.7109375" style="1"/>
    <col min="6401" max="6401" width="22" style="1" customWidth="1"/>
    <col min="6402" max="6402" width="68.7109375" style="1" customWidth="1"/>
    <col min="6403" max="6407" width="0" style="1" hidden="1" customWidth="1"/>
    <col min="6408" max="6408" width="15.7109375" style="1" customWidth="1"/>
    <col min="6409" max="6656" width="18.7109375" style="1"/>
    <col min="6657" max="6657" width="22" style="1" customWidth="1"/>
    <col min="6658" max="6658" width="68.7109375" style="1" customWidth="1"/>
    <col min="6659" max="6663" width="0" style="1" hidden="1" customWidth="1"/>
    <col min="6664" max="6664" width="15.7109375" style="1" customWidth="1"/>
    <col min="6665" max="6912" width="18.7109375" style="1"/>
    <col min="6913" max="6913" width="22" style="1" customWidth="1"/>
    <col min="6914" max="6914" width="68.7109375" style="1" customWidth="1"/>
    <col min="6915" max="6919" width="0" style="1" hidden="1" customWidth="1"/>
    <col min="6920" max="6920" width="15.7109375" style="1" customWidth="1"/>
    <col min="6921" max="7168" width="18.7109375" style="1"/>
    <col min="7169" max="7169" width="22" style="1" customWidth="1"/>
    <col min="7170" max="7170" width="68.7109375" style="1" customWidth="1"/>
    <col min="7171" max="7175" width="0" style="1" hidden="1" customWidth="1"/>
    <col min="7176" max="7176" width="15.7109375" style="1" customWidth="1"/>
    <col min="7177" max="7424" width="18.7109375" style="1"/>
    <col min="7425" max="7425" width="22" style="1" customWidth="1"/>
    <col min="7426" max="7426" width="68.7109375" style="1" customWidth="1"/>
    <col min="7427" max="7431" width="0" style="1" hidden="1" customWidth="1"/>
    <col min="7432" max="7432" width="15.7109375" style="1" customWidth="1"/>
    <col min="7433" max="7680" width="18.7109375" style="1"/>
    <col min="7681" max="7681" width="22" style="1" customWidth="1"/>
    <col min="7682" max="7682" width="68.7109375" style="1" customWidth="1"/>
    <col min="7683" max="7687" width="0" style="1" hidden="1" customWidth="1"/>
    <col min="7688" max="7688" width="15.7109375" style="1" customWidth="1"/>
    <col min="7689" max="7936" width="18.7109375" style="1"/>
    <col min="7937" max="7937" width="22" style="1" customWidth="1"/>
    <col min="7938" max="7938" width="68.7109375" style="1" customWidth="1"/>
    <col min="7939" max="7943" width="0" style="1" hidden="1" customWidth="1"/>
    <col min="7944" max="7944" width="15.7109375" style="1" customWidth="1"/>
    <col min="7945" max="8192" width="18.7109375" style="1"/>
    <col min="8193" max="8193" width="22" style="1" customWidth="1"/>
    <col min="8194" max="8194" width="68.7109375" style="1" customWidth="1"/>
    <col min="8195" max="8199" width="0" style="1" hidden="1" customWidth="1"/>
    <col min="8200" max="8200" width="15.7109375" style="1" customWidth="1"/>
    <col min="8201" max="8448" width="18.7109375" style="1"/>
    <col min="8449" max="8449" width="22" style="1" customWidth="1"/>
    <col min="8450" max="8450" width="68.7109375" style="1" customWidth="1"/>
    <col min="8451" max="8455" width="0" style="1" hidden="1" customWidth="1"/>
    <col min="8456" max="8456" width="15.7109375" style="1" customWidth="1"/>
    <col min="8457" max="8704" width="18.7109375" style="1"/>
    <col min="8705" max="8705" width="22" style="1" customWidth="1"/>
    <col min="8706" max="8706" width="68.7109375" style="1" customWidth="1"/>
    <col min="8707" max="8711" width="0" style="1" hidden="1" customWidth="1"/>
    <col min="8712" max="8712" width="15.7109375" style="1" customWidth="1"/>
    <col min="8713" max="8960" width="18.7109375" style="1"/>
    <col min="8961" max="8961" width="22" style="1" customWidth="1"/>
    <col min="8962" max="8962" width="68.7109375" style="1" customWidth="1"/>
    <col min="8963" max="8967" width="0" style="1" hidden="1" customWidth="1"/>
    <col min="8968" max="8968" width="15.7109375" style="1" customWidth="1"/>
    <col min="8969" max="9216" width="18.7109375" style="1"/>
    <col min="9217" max="9217" width="22" style="1" customWidth="1"/>
    <col min="9218" max="9218" width="68.7109375" style="1" customWidth="1"/>
    <col min="9219" max="9223" width="0" style="1" hidden="1" customWidth="1"/>
    <col min="9224" max="9224" width="15.7109375" style="1" customWidth="1"/>
    <col min="9225" max="9472" width="18.7109375" style="1"/>
    <col min="9473" max="9473" width="22" style="1" customWidth="1"/>
    <col min="9474" max="9474" width="68.7109375" style="1" customWidth="1"/>
    <col min="9475" max="9479" width="0" style="1" hidden="1" customWidth="1"/>
    <col min="9480" max="9480" width="15.7109375" style="1" customWidth="1"/>
    <col min="9481" max="9728" width="18.7109375" style="1"/>
    <col min="9729" max="9729" width="22" style="1" customWidth="1"/>
    <col min="9730" max="9730" width="68.7109375" style="1" customWidth="1"/>
    <col min="9731" max="9735" width="0" style="1" hidden="1" customWidth="1"/>
    <col min="9736" max="9736" width="15.7109375" style="1" customWidth="1"/>
    <col min="9737" max="9984" width="18.7109375" style="1"/>
    <col min="9985" max="9985" width="22" style="1" customWidth="1"/>
    <col min="9986" max="9986" width="68.7109375" style="1" customWidth="1"/>
    <col min="9987" max="9991" width="0" style="1" hidden="1" customWidth="1"/>
    <col min="9992" max="9992" width="15.7109375" style="1" customWidth="1"/>
    <col min="9993" max="10240" width="18.7109375" style="1"/>
    <col min="10241" max="10241" width="22" style="1" customWidth="1"/>
    <col min="10242" max="10242" width="68.7109375" style="1" customWidth="1"/>
    <col min="10243" max="10247" width="0" style="1" hidden="1" customWidth="1"/>
    <col min="10248" max="10248" width="15.7109375" style="1" customWidth="1"/>
    <col min="10249" max="10496" width="18.7109375" style="1"/>
    <col min="10497" max="10497" width="22" style="1" customWidth="1"/>
    <col min="10498" max="10498" width="68.7109375" style="1" customWidth="1"/>
    <col min="10499" max="10503" width="0" style="1" hidden="1" customWidth="1"/>
    <col min="10504" max="10504" width="15.7109375" style="1" customWidth="1"/>
    <col min="10505" max="10752" width="18.7109375" style="1"/>
    <col min="10753" max="10753" width="22" style="1" customWidth="1"/>
    <col min="10754" max="10754" width="68.7109375" style="1" customWidth="1"/>
    <col min="10755" max="10759" width="0" style="1" hidden="1" customWidth="1"/>
    <col min="10760" max="10760" width="15.7109375" style="1" customWidth="1"/>
    <col min="10761" max="11008" width="18.7109375" style="1"/>
    <col min="11009" max="11009" width="22" style="1" customWidth="1"/>
    <col min="11010" max="11010" width="68.7109375" style="1" customWidth="1"/>
    <col min="11011" max="11015" width="0" style="1" hidden="1" customWidth="1"/>
    <col min="11016" max="11016" width="15.7109375" style="1" customWidth="1"/>
    <col min="11017" max="11264" width="18.7109375" style="1"/>
    <col min="11265" max="11265" width="22" style="1" customWidth="1"/>
    <col min="11266" max="11266" width="68.7109375" style="1" customWidth="1"/>
    <col min="11267" max="11271" width="0" style="1" hidden="1" customWidth="1"/>
    <col min="11272" max="11272" width="15.7109375" style="1" customWidth="1"/>
    <col min="11273" max="11520" width="18.7109375" style="1"/>
    <col min="11521" max="11521" width="22" style="1" customWidth="1"/>
    <col min="11522" max="11522" width="68.7109375" style="1" customWidth="1"/>
    <col min="11523" max="11527" width="0" style="1" hidden="1" customWidth="1"/>
    <col min="11528" max="11528" width="15.7109375" style="1" customWidth="1"/>
    <col min="11529" max="11776" width="18.7109375" style="1"/>
    <col min="11777" max="11777" width="22" style="1" customWidth="1"/>
    <col min="11778" max="11778" width="68.7109375" style="1" customWidth="1"/>
    <col min="11779" max="11783" width="0" style="1" hidden="1" customWidth="1"/>
    <col min="11784" max="11784" width="15.7109375" style="1" customWidth="1"/>
    <col min="11785" max="12032" width="18.7109375" style="1"/>
    <col min="12033" max="12033" width="22" style="1" customWidth="1"/>
    <col min="12034" max="12034" width="68.7109375" style="1" customWidth="1"/>
    <col min="12035" max="12039" width="0" style="1" hidden="1" customWidth="1"/>
    <col min="12040" max="12040" width="15.7109375" style="1" customWidth="1"/>
    <col min="12041" max="12288" width="18.7109375" style="1"/>
    <col min="12289" max="12289" width="22" style="1" customWidth="1"/>
    <col min="12290" max="12290" width="68.7109375" style="1" customWidth="1"/>
    <col min="12291" max="12295" width="0" style="1" hidden="1" customWidth="1"/>
    <col min="12296" max="12296" width="15.7109375" style="1" customWidth="1"/>
    <col min="12297" max="12544" width="18.7109375" style="1"/>
    <col min="12545" max="12545" width="22" style="1" customWidth="1"/>
    <col min="12546" max="12546" width="68.7109375" style="1" customWidth="1"/>
    <col min="12547" max="12551" width="0" style="1" hidden="1" customWidth="1"/>
    <col min="12552" max="12552" width="15.7109375" style="1" customWidth="1"/>
    <col min="12553" max="12800" width="18.7109375" style="1"/>
    <col min="12801" max="12801" width="22" style="1" customWidth="1"/>
    <col min="12802" max="12802" width="68.7109375" style="1" customWidth="1"/>
    <col min="12803" max="12807" width="0" style="1" hidden="1" customWidth="1"/>
    <col min="12808" max="12808" width="15.7109375" style="1" customWidth="1"/>
    <col min="12809" max="13056" width="18.7109375" style="1"/>
    <col min="13057" max="13057" width="22" style="1" customWidth="1"/>
    <col min="13058" max="13058" width="68.7109375" style="1" customWidth="1"/>
    <col min="13059" max="13063" width="0" style="1" hidden="1" customWidth="1"/>
    <col min="13064" max="13064" width="15.7109375" style="1" customWidth="1"/>
    <col min="13065" max="13312" width="18.7109375" style="1"/>
    <col min="13313" max="13313" width="22" style="1" customWidth="1"/>
    <col min="13314" max="13314" width="68.7109375" style="1" customWidth="1"/>
    <col min="13315" max="13319" width="0" style="1" hidden="1" customWidth="1"/>
    <col min="13320" max="13320" width="15.7109375" style="1" customWidth="1"/>
    <col min="13321" max="13568" width="18.7109375" style="1"/>
    <col min="13569" max="13569" width="22" style="1" customWidth="1"/>
    <col min="13570" max="13570" width="68.7109375" style="1" customWidth="1"/>
    <col min="13571" max="13575" width="0" style="1" hidden="1" customWidth="1"/>
    <col min="13576" max="13576" width="15.7109375" style="1" customWidth="1"/>
    <col min="13577" max="13824" width="18.7109375" style="1"/>
    <col min="13825" max="13825" width="22" style="1" customWidth="1"/>
    <col min="13826" max="13826" width="68.7109375" style="1" customWidth="1"/>
    <col min="13827" max="13831" width="0" style="1" hidden="1" customWidth="1"/>
    <col min="13832" max="13832" width="15.7109375" style="1" customWidth="1"/>
    <col min="13833" max="14080" width="18.7109375" style="1"/>
    <col min="14081" max="14081" width="22" style="1" customWidth="1"/>
    <col min="14082" max="14082" width="68.7109375" style="1" customWidth="1"/>
    <col min="14083" max="14087" width="0" style="1" hidden="1" customWidth="1"/>
    <col min="14088" max="14088" width="15.7109375" style="1" customWidth="1"/>
    <col min="14089" max="14336" width="18.7109375" style="1"/>
    <col min="14337" max="14337" width="22" style="1" customWidth="1"/>
    <col min="14338" max="14338" width="68.7109375" style="1" customWidth="1"/>
    <col min="14339" max="14343" width="0" style="1" hidden="1" customWidth="1"/>
    <col min="14344" max="14344" width="15.7109375" style="1" customWidth="1"/>
    <col min="14345" max="14592" width="18.7109375" style="1"/>
    <col min="14593" max="14593" width="22" style="1" customWidth="1"/>
    <col min="14594" max="14594" width="68.7109375" style="1" customWidth="1"/>
    <col min="14595" max="14599" width="0" style="1" hidden="1" customWidth="1"/>
    <col min="14600" max="14600" width="15.7109375" style="1" customWidth="1"/>
    <col min="14601" max="14848" width="18.7109375" style="1"/>
    <col min="14849" max="14849" width="22" style="1" customWidth="1"/>
    <col min="14850" max="14850" width="68.7109375" style="1" customWidth="1"/>
    <col min="14851" max="14855" width="0" style="1" hidden="1" customWidth="1"/>
    <col min="14856" max="14856" width="15.7109375" style="1" customWidth="1"/>
    <col min="14857" max="15104" width="18.7109375" style="1"/>
    <col min="15105" max="15105" width="22" style="1" customWidth="1"/>
    <col min="15106" max="15106" width="68.7109375" style="1" customWidth="1"/>
    <col min="15107" max="15111" width="0" style="1" hidden="1" customWidth="1"/>
    <col min="15112" max="15112" width="15.7109375" style="1" customWidth="1"/>
    <col min="15113" max="15360" width="18.7109375" style="1"/>
    <col min="15361" max="15361" width="22" style="1" customWidth="1"/>
    <col min="15362" max="15362" width="68.7109375" style="1" customWidth="1"/>
    <col min="15363" max="15367" width="0" style="1" hidden="1" customWidth="1"/>
    <col min="15368" max="15368" width="15.7109375" style="1" customWidth="1"/>
    <col min="15369" max="15616" width="18.7109375" style="1"/>
    <col min="15617" max="15617" width="22" style="1" customWidth="1"/>
    <col min="15618" max="15618" width="68.7109375" style="1" customWidth="1"/>
    <col min="15619" max="15623" width="0" style="1" hidden="1" customWidth="1"/>
    <col min="15624" max="15624" width="15.7109375" style="1" customWidth="1"/>
    <col min="15625" max="15872" width="18.7109375" style="1"/>
    <col min="15873" max="15873" width="22" style="1" customWidth="1"/>
    <col min="15874" max="15874" width="68.7109375" style="1" customWidth="1"/>
    <col min="15875" max="15879" width="0" style="1" hidden="1" customWidth="1"/>
    <col min="15880" max="15880" width="15.7109375" style="1" customWidth="1"/>
    <col min="15881" max="16128" width="18.7109375" style="1"/>
    <col min="16129" max="16129" width="22" style="1" customWidth="1"/>
    <col min="16130" max="16130" width="68.7109375" style="1" customWidth="1"/>
    <col min="16131" max="16135" width="0" style="1" hidden="1" customWidth="1"/>
    <col min="16136" max="16136" width="15.7109375" style="1" customWidth="1"/>
    <col min="16137" max="16384" width="18.7109375" style="1"/>
  </cols>
  <sheetData>
    <row r="1" spans="1:19" ht="15.75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19" ht="15" x14ac:dyDescent="0.25">
      <c r="A2" s="2"/>
      <c r="B2" s="3"/>
      <c r="C2" s="4"/>
      <c r="D2" s="5"/>
      <c r="E2" s="6"/>
    </row>
    <row r="3" spans="1:19" ht="28.5" x14ac:dyDescent="0.2">
      <c r="A3" s="8" t="s">
        <v>1</v>
      </c>
      <c r="B3" s="9" t="s">
        <v>2</v>
      </c>
      <c r="C3" s="10"/>
      <c r="D3" s="10"/>
      <c r="E3" s="10"/>
      <c r="H3" s="10" t="str">
        <f>CONCATENATE("Plan za ", RIGHT(H4,4),".")</f>
        <v>Plan za 2023.</v>
      </c>
      <c r="I3" s="10" t="s">
        <v>51</v>
      </c>
      <c r="J3" s="10" t="s">
        <v>52</v>
      </c>
    </row>
    <row r="4" spans="1:19" ht="55.15" hidden="1" customHeight="1" x14ac:dyDescent="0.2">
      <c r="A4" s="11" t="s">
        <v>3</v>
      </c>
      <c r="B4" s="11" t="s">
        <v>3</v>
      </c>
      <c r="C4" s="11" t="s">
        <v>3</v>
      </c>
      <c r="D4" s="11" t="s">
        <v>3</v>
      </c>
      <c r="E4" s="11" t="s">
        <v>3</v>
      </c>
      <c r="F4" s="11" t="s">
        <v>3</v>
      </c>
      <c r="G4" s="11" t="s">
        <v>3</v>
      </c>
      <c r="H4" s="12" t="s">
        <v>4</v>
      </c>
      <c r="I4" s="12" t="s">
        <v>5</v>
      </c>
      <c r="J4" s="12" t="s">
        <v>6</v>
      </c>
    </row>
    <row r="5" spans="1:19" ht="14.25" hidden="1" x14ac:dyDescent="0.2">
      <c r="A5" s="11" t="s">
        <v>7</v>
      </c>
      <c r="B5" s="11" t="s">
        <v>3</v>
      </c>
      <c r="C5" s="13" t="s">
        <v>8</v>
      </c>
      <c r="D5" s="13" t="s">
        <v>8</v>
      </c>
      <c r="E5" s="11" t="s">
        <v>8</v>
      </c>
      <c r="F5" s="11" t="s">
        <v>8</v>
      </c>
      <c r="G5" s="11" t="s">
        <v>8</v>
      </c>
      <c r="H5" s="14" t="s">
        <v>9</v>
      </c>
      <c r="I5" s="14" t="s">
        <v>9</v>
      </c>
      <c r="J5" s="14" t="s">
        <v>9</v>
      </c>
      <c r="K5" s="15"/>
      <c r="L5" s="15"/>
    </row>
    <row r="6" spans="1:19" ht="14.25" x14ac:dyDescent="0.2">
      <c r="A6" s="16" t="s">
        <v>10</v>
      </c>
      <c r="B6" s="17" t="s">
        <v>11</v>
      </c>
      <c r="C6" s="18" t="s">
        <v>11</v>
      </c>
      <c r="D6" s="18" t="s">
        <v>3</v>
      </c>
      <c r="E6" s="19" t="s">
        <v>3</v>
      </c>
      <c r="F6" s="19" t="s">
        <v>3</v>
      </c>
      <c r="G6" s="19" t="s">
        <v>3</v>
      </c>
      <c r="H6" s="20">
        <v>3440966</v>
      </c>
      <c r="I6" s="20">
        <f>I7</f>
        <v>2738</v>
      </c>
      <c r="J6" s="20">
        <f t="shared" ref="J6:J7" si="0">H6+I6</f>
        <v>3443704</v>
      </c>
      <c r="K6" s="15"/>
      <c r="L6" s="15"/>
      <c r="M6" s="15"/>
      <c r="N6" s="15"/>
      <c r="O6" s="15"/>
      <c r="P6" s="15"/>
      <c r="Q6" s="15"/>
      <c r="R6" s="15"/>
      <c r="S6" s="15"/>
    </row>
    <row r="7" spans="1:19" ht="14.25" x14ac:dyDescent="0.2">
      <c r="A7" s="21" t="s">
        <v>12</v>
      </c>
      <c r="B7" s="22" t="s">
        <v>13</v>
      </c>
      <c r="C7" s="18" t="s">
        <v>3</v>
      </c>
      <c r="D7" s="18" t="s">
        <v>13</v>
      </c>
      <c r="E7" s="19" t="s">
        <v>3</v>
      </c>
      <c r="F7" s="19" t="s">
        <v>3</v>
      </c>
      <c r="G7" s="19" t="s">
        <v>3</v>
      </c>
      <c r="H7" s="20">
        <v>3440966</v>
      </c>
      <c r="I7" s="20">
        <f>I29+I8</f>
        <v>2738</v>
      </c>
      <c r="J7" s="20">
        <f t="shared" si="0"/>
        <v>3443704</v>
      </c>
      <c r="K7" s="15"/>
      <c r="L7" s="15"/>
      <c r="M7" s="15"/>
      <c r="N7" s="15"/>
      <c r="O7" s="15"/>
      <c r="P7" s="15"/>
      <c r="Q7" s="15"/>
      <c r="R7" s="15"/>
      <c r="S7" s="15"/>
    </row>
    <row r="8" spans="1:19" ht="14.25" x14ac:dyDescent="0.2">
      <c r="A8" s="23" t="s">
        <v>14</v>
      </c>
      <c r="B8" s="24" t="s">
        <v>15</v>
      </c>
      <c r="C8" s="18" t="s">
        <v>3</v>
      </c>
      <c r="D8" s="18" t="s">
        <v>3</v>
      </c>
      <c r="E8" s="19" t="s">
        <v>15</v>
      </c>
      <c r="F8" s="19" t="s">
        <v>3</v>
      </c>
      <c r="G8" s="19" t="s">
        <v>3</v>
      </c>
      <c r="H8" s="20">
        <v>1560779</v>
      </c>
      <c r="I8" s="20">
        <f>I20+I9</f>
        <v>-3889</v>
      </c>
      <c r="J8" s="20">
        <f>H8+I8</f>
        <v>1556890</v>
      </c>
      <c r="K8" s="15"/>
      <c r="L8" s="15"/>
      <c r="M8" s="15"/>
      <c r="N8" s="15"/>
      <c r="O8" s="15"/>
      <c r="P8" s="15"/>
      <c r="Q8" s="15"/>
      <c r="R8" s="15"/>
      <c r="S8" s="15"/>
    </row>
    <row r="9" spans="1:19" ht="14.25" x14ac:dyDescent="0.2">
      <c r="A9" s="25" t="s">
        <v>16</v>
      </c>
      <c r="B9" s="26" t="s">
        <v>17</v>
      </c>
      <c r="C9" s="18" t="s">
        <v>3</v>
      </c>
      <c r="D9" s="18" t="s">
        <v>3</v>
      </c>
      <c r="E9" s="19" t="s">
        <v>3</v>
      </c>
      <c r="F9" s="19" t="s">
        <v>17</v>
      </c>
      <c r="G9" s="19" t="s">
        <v>3</v>
      </c>
      <c r="H9" s="20">
        <v>1526047</v>
      </c>
      <c r="I9" s="20">
        <f>I10</f>
        <v>-7000</v>
      </c>
      <c r="J9" s="20">
        <f>J10</f>
        <v>1519047</v>
      </c>
      <c r="K9" s="15"/>
      <c r="L9" s="15"/>
      <c r="M9" s="15"/>
      <c r="N9" s="15"/>
      <c r="O9" s="15"/>
      <c r="P9" s="15"/>
      <c r="Q9" s="15"/>
      <c r="R9" s="15"/>
      <c r="S9" s="15"/>
    </row>
    <row r="10" spans="1:19" ht="15" x14ac:dyDescent="0.25">
      <c r="A10" s="27" t="s">
        <v>18</v>
      </c>
      <c r="B10" s="28" t="s">
        <v>19</v>
      </c>
      <c r="C10" s="29" t="s">
        <v>3</v>
      </c>
      <c r="D10" s="29" t="s">
        <v>3</v>
      </c>
      <c r="E10" s="30" t="s">
        <v>3</v>
      </c>
      <c r="F10" s="30" t="s">
        <v>3</v>
      </c>
      <c r="G10" s="30" t="s">
        <v>19</v>
      </c>
      <c r="H10" s="31">
        <v>1526047</v>
      </c>
      <c r="I10" s="49">
        <f>I11+I12+I13+I14+I15+I16+I18+I19</f>
        <v>-7000</v>
      </c>
      <c r="J10" s="31">
        <f>H10+I10</f>
        <v>1519047</v>
      </c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15" x14ac:dyDescent="0.25">
      <c r="A11" s="33" t="s">
        <v>20</v>
      </c>
      <c r="B11" s="34" t="s">
        <v>21</v>
      </c>
      <c r="C11" s="35" t="s">
        <v>3</v>
      </c>
      <c r="D11" s="35" t="s">
        <v>3</v>
      </c>
      <c r="E11" s="36" t="s">
        <v>3</v>
      </c>
      <c r="F11" s="36" t="s">
        <v>3</v>
      </c>
      <c r="G11" s="36" t="s">
        <v>3</v>
      </c>
      <c r="H11" s="37">
        <v>1289402</v>
      </c>
      <c r="I11" s="37"/>
      <c r="J11" s="48">
        <f t="shared" ref="J11:J19" si="1">H11+I11</f>
        <v>1289402</v>
      </c>
      <c r="K11" s="38"/>
      <c r="L11" s="38"/>
      <c r="M11" s="38"/>
      <c r="N11" s="38"/>
      <c r="O11" s="38"/>
      <c r="P11" s="38"/>
      <c r="Q11" s="38"/>
      <c r="R11" s="38"/>
      <c r="S11" s="38"/>
    </row>
    <row r="12" spans="1:19" ht="15" x14ac:dyDescent="0.25">
      <c r="A12" s="39" t="s">
        <v>22</v>
      </c>
      <c r="B12" s="34" t="s">
        <v>23</v>
      </c>
      <c r="C12" s="35" t="s">
        <v>3</v>
      </c>
      <c r="D12" s="35" t="s">
        <v>3</v>
      </c>
      <c r="E12" s="36" t="s">
        <v>3</v>
      </c>
      <c r="F12" s="36" t="s">
        <v>3</v>
      </c>
      <c r="G12" s="36" t="s">
        <v>3</v>
      </c>
      <c r="H12" s="40">
        <v>852213</v>
      </c>
      <c r="I12" s="40">
        <v>-15000</v>
      </c>
      <c r="J12" s="48">
        <f t="shared" si="1"/>
        <v>837213</v>
      </c>
      <c r="K12" s="38"/>
      <c r="L12" s="38"/>
      <c r="M12" s="38"/>
      <c r="N12" s="38"/>
      <c r="O12" s="38"/>
      <c r="P12" s="38"/>
      <c r="Q12" s="38"/>
      <c r="R12" s="38"/>
      <c r="S12" s="38"/>
    </row>
    <row r="13" spans="1:19" ht="15" x14ac:dyDescent="0.25">
      <c r="A13" s="39" t="s">
        <v>24</v>
      </c>
      <c r="B13" s="34" t="s">
        <v>25</v>
      </c>
      <c r="C13" s="35" t="s">
        <v>3</v>
      </c>
      <c r="D13" s="35" t="s">
        <v>3</v>
      </c>
      <c r="E13" s="36" t="s">
        <v>3</v>
      </c>
      <c r="F13" s="36" t="s">
        <v>3</v>
      </c>
      <c r="G13" s="36" t="s">
        <v>3</v>
      </c>
      <c r="H13" s="40">
        <v>427102</v>
      </c>
      <c r="I13" s="40">
        <v>8000</v>
      </c>
      <c r="J13" s="48">
        <f t="shared" si="1"/>
        <v>435102</v>
      </c>
      <c r="K13" s="38"/>
      <c r="L13" s="38"/>
      <c r="M13" s="38"/>
      <c r="N13" s="38"/>
      <c r="O13" s="38"/>
      <c r="P13" s="38"/>
      <c r="Q13" s="38"/>
      <c r="R13" s="38"/>
      <c r="S13" s="38"/>
    </row>
    <row r="14" spans="1:19" ht="15" x14ac:dyDescent="0.25">
      <c r="A14" s="39" t="s">
        <v>26</v>
      </c>
      <c r="B14" s="34" t="s">
        <v>27</v>
      </c>
      <c r="C14" s="35" t="s">
        <v>3</v>
      </c>
      <c r="D14" s="35" t="s">
        <v>3</v>
      </c>
      <c r="E14" s="36" t="s">
        <v>3</v>
      </c>
      <c r="F14" s="36" t="s">
        <v>3</v>
      </c>
      <c r="G14" s="36" t="s">
        <v>3</v>
      </c>
      <c r="H14" s="40">
        <v>132</v>
      </c>
      <c r="I14" s="40"/>
      <c r="J14" s="48">
        <f t="shared" si="1"/>
        <v>132</v>
      </c>
      <c r="K14" s="38"/>
      <c r="L14" s="38"/>
      <c r="M14" s="38"/>
      <c r="N14" s="38"/>
      <c r="O14" s="38"/>
      <c r="P14" s="38"/>
      <c r="Q14" s="38"/>
      <c r="R14" s="38"/>
      <c r="S14" s="38"/>
    </row>
    <row r="15" spans="1:19" ht="15" x14ac:dyDescent="0.25">
      <c r="A15" s="39" t="s">
        <v>28</v>
      </c>
      <c r="B15" s="34" t="s">
        <v>29</v>
      </c>
      <c r="C15" s="35" t="s">
        <v>3</v>
      </c>
      <c r="D15" s="35" t="s">
        <v>3</v>
      </c>
      <c r="E15" s="36" t="s">
        <v>3</v>
      </c>
      <c r="F15" s="36" t="s">
        <v>3</v>
      </c>
      <c r="G15" s="36" t="s">
        <v>3</v>
      </c>
      <c r="H15" s="40">
        <v>9291</v>
      </c>
      <c r="I15" s="40"/>
      <c r="J15" s="48">
        <f t="shared" si="1"/>
        <v>9291</v>
      </c>
      <c r="K15" s="38"/>
      <c r="L15" s="38"/>
      <c r="M15" s="38"/>
      <c r="N15" s="38"/>
      <c r="O15" s="38"/>
      <c r="P15" s="38"/>
      <c r="Q15" s="38"/>
      <c r="R15" s="38"/>
      <c r="S15" s="38"/>
    </row>
    <row r="16" spans="1:19" ht="15" x14ac:dyDescent="0.25">
      <c r="A16" s="39" t="s">
        <v>30</v>
      </c>
      <c r="B16" s="34" t="s">
        <v>31</v>
      </c>
      <c r="C16" s="35" t="s">
        <v>3</v>
      </c>
      <c r="D16" s="35" t="s">
        <v>3</v>
      </c>
      <c r="E16" s="36" t="s">
        <v>3</v>
      </c>
      <c r="F16" s="36" t="s">
        <v>3</v>
      </c>
      <c r="G16" s="36" t="s">
        <v>3</v>
      </c>
      <c r="H16" s="40">
        <v>664</v>
      </c>
      <c r="I16" s="40"/>
      <c r="J16" s="48">
        <f t="shared" si="1"/>
        <v>664</v>
      </c>
      <c r="K16" s="38"/>
      <c r="L16" s="38"/>
      <c r="M16" s="38"/>
      <c r="N16" s="38"/>
      <c r="O16" s="38"/>
      <c r="P16" s="38"/>
      <c r="Q16" s="38"/>
      <c r="R16" s="38"/>
      <c r="S16" s="38"/>
    </row>
    <row r="17" spans="1:19" ht="15" x14ac:dyDescent="0.25">
      <c r="A17" s="33" t="s">
        <v>32</v>
      </c>
      <c r="B17" s="34" t="s">
        <v>33</v>
      </c>
      <c r="C17" s="35" t="s">
        <v>3</v>
      </c>
      <c r="D17" s="35" t="s">
        <v>3</v>
      </c>
      <c r="E17" s="36" t="s">
        <v>3</v>
      </c>
      <c r="F17" s="36" t="s">
        <v>3</v>
      </c>
      <c r="G17" s="36" t="s">
        <v>3</v>
      </c>
      <c r="H17" s="37">
        <v>236645</v>
      </c>
      <c r="I17" s="37"/>
      <c r="J17" s="48">
        <f t="shared" si="1"/>
        <v>236645</v>
      </c>
      <c r="K17" s="38"/>
      <c r="L17" s="38"/>
      <c r="M17" s="38"/>
      <c r="N17" s="38"/>
      <c r="O17" s="38"/>
      <c r="P17" s="38"/>
      <c r="Q17" s="38"/>
      <c r="R17" s="38"/>
      <c r="S17" s="38"/>
    </row>
    <row r="18" spans="1:19" ht="15" x14ac:dyDescent="0.25">
      <c r="A18" s="39" t="s">
        <v>34</v>
      </c>
      <c r="B18" s="34" t="s">
        <v>35</v>
      </c>
      <c r="C18" s="35" t="s">
        <v>3</v>
      </c>
      <c r="D18" s="35" t="s">
        <v>3</v>
      </c>
      <c r="E18" s="36" t="s">
        <v>3</v>
      </c>
      <c r="F18" s="36" t="s">
        <v>3</v>
      </c>
      <c r="G18" s="36" t="s">
        <v>3</v>
      </c>
      <c r="H18" s="40">
        <v>27872</v>
      </c>
      <c r="I18" s="40"/>
      <c r="J18" s="48">
        <f t="shared" si="1"/>
        <v>27872</v>
      </c>
      <c r="K18" s="38"/>
      <c r="L18" s="38"/>
      <c r="M18" s="38"/>
      <c r="N18" s="38"/>
      <c r="O18" s="38"/>
      <c r="P18" s="38"/>
      <c r="Q18" s="38"/>
      <c r="R18" s="38"/>
      <c r="S18" s="38"/>
    </row>
    <row r="19" spans="1:19" ht="15" x14ac:dyDescent="0.25">
      <c r="A19" s="39" t="s">
        <v>36</v>
      </c>
      <c r="B19" s="34" t="s">
        <v>37</v>
      </c>
      <c r="C19" s="35" t="s">
        <v>3</v>
      </c>
      <c r="D19" s="35" t="s">
        <v>3</v>
      </c>
      <c r="E19" s="36" t="s">
        <v>3</v>
      </c>
      <c r="F19" s="36" t="s">
        <v>3</v>
      </c>
      <c r="G19" s="36" t="s">
        <v>3</v>
      </c>
      <c r="H19" s="40">
        <v>208773</v>
      </c>
      <c r="I19" s="40"/>
      <c r="J19" s="48">
        <f t="shared" si="1"/>
        <v>208773</v>
      </c>
      <c r="K19" s="38"/>
      <c r="L19" s="38"/>
      <c r="M19" s="38"/>
      <c r="N19" s="38"/>
      <c r="O19" s="38"/>
      <c r="P19" s="38"/>
      <c r="Q19" s="38"/>
      <c r="R19" s="38"/>
      <c r="S19" s="38"/>
    </row>
    <row r="20" spans="1:19" ht="14.25" x14ac:dyDescent="0.2">
      <c r="A20" s="25" t="s">
        <v>38</v>
      </c>
      <c r="B20" s="26" t="s">
        <v>39</v>
      </c>
      <c r="C20" s="18" t="s">
        <v>3</v>
      </c>
      <c r="D20" s="18" t="s">
        <v>3</v>
      </c>
      <c r="E20" s="19" t="s">
        <v>3</v>
      </c>
      <c r="F20" s="19" t="s">
        <v>39</v>
      </c>
      <c r="G20" s="19" t="s">
        <v>3</v>
      </c>
      <c r="H20" s="20">
        <v>34732</v>
      </c>
      <c r="I20" s="20">
        <f>I21+I25</f>
        <v>3111</v>
      </c>
      <c r="J20" s="20">
        <f>H20+I20</f>
        <v>37843</v>
      </c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15" x14ac:dyDescent="0.25">
      <c r="A21" s="27" t="s">
        <v>40</v>
      </c>
      <c r="B21" s="28" t="s">
        <v>41</v>
      </c>
      <c r="C21" s="29" t="s">
        <v>3</v>
      </c>
      <c r="D21" s="29" t="s">
        <v>3</v>
      </c>
      <c r="E21" s="30" t="s">
        <v>3</v>
      </c>
      <c r="F21" s="30" t="s">
        <v>3</v>
      </c>
      <c r="G21" s="30" t="s">
        <v>41</v>
      </c>
      <c r="H21" s="31">
        <v>5210</v>
      </c>
      <c r="I21" s="31">
        <f>I23+I24</f>
        <v>467</v>
      </c>
      <c r="J21" s="31">
        <f>H21+I21</f>
        <v>5677</v>
      </c>
      <c r="K21" s="32"/>
      <c r="L21" s="32"/>
      <c r="M21" s="32"/>
      <c r="N21" s="32"/>
      <c r="O21" s="32"/>
      <c r="P21" s="32"/>
      <c r="Q21" s="32"/>
      <c r="R21" s="32"/>
      <c r="S21" s="32"/>
    </row>
    <row r="22" spans="1:19" ht="15" x14ac:dyDescent="0.25">
      <c r="A22" s="33" t="s">
        <v>20</v>
      </c>
      <c r="B22" s="34" t="s">
        <v>21</v>
      </c>
      <c r="C22" s="35" t="s">
        <v>3</v>
      </c>
      <c r="D22" s="35" t="s">
        <v>3</v>
      </c>
      <c r="E22" s="36" t="s">
        <v>3</v>
      </c>
      <c r="F22" s="36" t="s">
        <v>3</v>
      </c>
      <c r="G22" s="36" t="s">
        <v>3</v>
      </c>
      <c r="H22" s="37">
        <v>5210</v>
      </c>
      <c r="I22" s="37">
        <v>467</v>
      </c>
      <c r="J22" s="31">
        <f>H22+I22</f>
        <v>5677</v>
      </c>
      <c r="K22" s="38"/>
      <c r="L22" s="38"/>
      <c r="M22" s="38"/>
      <c r="N22" s="38"/>
      <c r="O22" s="38"/>
      <c r="P22" s="38"/>
      <c r="Q22" s="38"/>
      <c r="R22" s="38"/>
      <c r="S22" s="38"/>
    </row>
    <row r="23" spans="1:19" ht="15" x14ac:dyDescent="0.25">
      <c r="A23" s="41">
        <v>31</v>
      </c>
      <c r="B23" s="34" t="s">
        <v>23</v>
      </c>
      <c r="C23" s="35"/>
      <c r="D23" s="35"/>
      <c r="E23" s="36"/>
      <c r="F23" s="36"/>
      <c r="G23" s="36"/>
      <c r="H23" s="37">
        <v>0</v>
      </c>
      <c r="I23" s="37">
        <v>1244</v>
      </c>
      <c r="J23" s="31">
        <f t="shared" ref="J23:J30" si="2">H23+I23</f>
        <v>1244</v>
      </c>
      <c r="K23" s="38"/>
      <c r="L23" s="38"/>
      <c r="M23" s="38"/>
      <c r="N23" s="38"/>
      <c r="O23" s="38"/>
      <c r="P23" s="38"/>
      <c r="Q23" s="38"/>
      <c r="R23" s="38"/>
      <c r="S23" s="38"/>
    </row>
    <row r="24" spans="1:19" ht="15" x14ac:dyDescent="0.25">
      <c r="A24" s="41" t="s">
        <v>24</v>
      </c>
      <c r="B24" s="34" t="s">
        <v>25</v>
      </c>
      <c r="C24" s="35" t="s">
        <v>3</v>
      </c>
      <c r="D24" s="35" t="s">
        <v>3</v>
      </c>
      <c r="E24" s="35" t="s">
        <v>3</v>
      </c>
      <c r="F24" s="35" t="s">
        <v>3</v>
      </c>
      <c r="G24" s="36" t="s">
        <v>3</v>
      </c>
      <c r="H24" s="40">
        <v>5210</v>
      </c>
      <c r="I24" s="40">
        <v>-777</v>
      </c>
      <c r="J24" s="31">
        <f t="shared" si="2"/>
        <v>4433</v>
      </c>
      <c r="K24" s="38"/>
      <c r="L24" s="38"/>
      <c r="M24" s="38"/>
      <c r="N24" s="38"/>
      <c r="O24" s="38"/>
      <c r="P24" s="38"/>
      <c r="Q24" s="38"/>
      <c r="R24" s="38"/>
      <c r="S24" s="38"/>
    </row>
    <row r="25" spans="1:19" ht="15" x14ac:dyDescent="0.25">
      <c r="A25" s="42" t="s">
        <v>42</v>
      </c>
      <c r="B25" s="28" t="s">
        <v>43</v>
      </c>
      <c r="C25" s="29" t="s">
        <v>3</v>
      </c>
      <c r="D25" s="29" t="s">
        <v>3</v>
      </c>
      <c r="E25" s="29" t="s">
        <v>3</v>
      </c>
      <c r="F25" s="29" t="s">
        <v>3</v>
      </c>
      <c r="G25" s="30" t="s">
        <v>43</v>
      </c>
      <c r="H25" s="31">
        <v>29522</v>
      </c>
      <c r="I25" s="31">
        <f>I28+I27</f>
        <v>2644</v>
      </c>
      <c r="J25" s="31">
        <f t="shared" si="2"/>
        <v>32166</v>
      </c>
      <c r="K25" s="32"/>
      <c r="L25" s="32"/>
      <c r="M25" s="32"/>
      <c r="N25" s="32"/>
      <c r="O25" s="32"/>
      <c r="P25" s="32"/>
      <c r="Q25" s="32"/>
      <c r="R25" s="32"/>
      <c r="S25" s="32"/>
    </row>
    <row r="26" spans="1:19" ht="15" x14ac:dyDescent="0.25">
      <c r="A26" s="43" t="s">
        <v>20</v>
      </c>
      <c r="B26" s="34" t="s">
        <v>21</v>
      </c>
      <c r="C26" s="35" t="s">
        <v>3</v>
      </c>
      <c r="D26" s="35" t="s">
        <v>3</v>
      </c>
      <c r="E26" s="35" t="s">
        <v>3</v>
      </c>
      <c r="F26" s="35" t="s">
        <v>3</v>
      </c>
      <c r="G26" s="36" t="s">
        <v>3</v>
      </c>
      <c r="H26" s="37">
        <v>29522</v>
      </c>
      <c r="I26" s="37">
        <v>2644</v>
      </c>
      <c r="J26" s="31">
        <f t="shared" si="2"/>
        <v>32166</v>
      </c>
      <c r="K26" s="38"/>
      <c r="L26" s="38"/>
      <c r="M26" s="38"/>
      <c r="N26" s="38"/>
      <c r="O26" s="38"/>
      <c r="P26" s="38"/>
      <c r="Q26" s="38"/>
      <c r="R26" s="38"/>
      <c r="S26" s="38"/>
    </row>
    <row r="27" spans="1:19" ht="15" x14ac:dyDescent="0.25">
      <c r="A27" s="41" t="s">
        <v>22</v>
      </c>
      <c r="B27" s="34" t="s">
        <v>23</v>
      </c>
      <c r="C27" s="35"/>
      <c r="D27" s="35"/>
      <c r="E27" s="35"/>
      <c r="F27" s="35"/>
      <c r="G27" s="36"/>
      <c r="H27" s="37">
        <v>0</v>
      </c>
      <c r="I27" s="37">
        <v>7053</v>
      </c>
      <c r="J27" s="31">
        <f t="shared" si="2"/>
        <v>7053</v>
      </c>
      <c r="K27" s="38"/>
      <c r="L27" s="38"/>
      <c r="M27" s="38"/>
      <c r="N27" s="38"/>
      <c r="O27" s="38"/>
      <c r="P27" s="38"/>
      <c r="Q27" s="38"/>
      <c r="R27" s="38"/>
      <c r="S27" s="38"/>
    </row>
    <row r="28" spans="1:19" ht="15" x14ac:dyDescent="0.25">
      <c r="A28" s="41" t="s">
        <v>24</v>
      </c>
      <c r="B28" s="34" t="s">
        <v>25</v>
      </c>
      <c r="C28" s="35" t="s">
        <v>3</v>
      </c>
      <c r="D28" s="35" t="s">
        <v>3</v>
      </c>
      <c r="E28" s="35" t="s">
        <v>3</v>
      </c>
      <c r="F28" s="35" t="s">
        <v>3</v>
      </c>
      <c r="G28" s="36" t="s">
        <v>3</v>
      </c>
      <c r="H28" s="40">
        <v>29522</v>
      </c>
      <c r="I28" s="40">
        <v>-4409</v>
      </c>
      <c r="J28" s="31">
        <f t="shared" si="2"/>
        <v>25113</v>
      </c>
      <c r="K28" s="38"/>
      <c r="L28" s="38"/>
      <c r="M28" s="38"/>
      <c r="N28" s="38"/>
      <c r="O28" s="38"/>
      <c r="P28" s="38"/>
      <c r="Q28" s="38"/>
      <c r="R28" s="38"/>
      <c r="S28" s="38"/>
    </row>
    <row r="29" spans="1:19" ht="14.25" x14ac:dyDescent="0.2">
      <c r="A29" s="44" t="s">
        <v>44</v>
      </c>
      <c r="B29" s="24" t="s">
        <v>45</v>
      </c>
      <c r="C29" s="18" t="s">
        <v>3</v>
      </c>
      <c r="D29" s="18" t="s">
        <v>3</v>
      </c>
      <c r="E29" s="18" t="s">
        <v>45</v>
      </c>
      <c r="F29" s="18" t="s">
        <v>3</v>
      </c>
      <c r="G29" s="19" t="s">
        <v>3</v>
      </c>
      <c r="H29" s="20">
        <v>1880187</v>
      </c>
      <c r="I29" s="20">
        <f>I30</f>
        <v>6627</v>
      </c>
      <c r="J29" s="20">
        <f t="shared" si="2"/>
        <v>1886814</v>
      </c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14.25" x14ac:dyDescent="0.2">
      <c r="A30" s="45" t="s">
        <v>46</v>
      </c>
      <c r="B30" s="26" t="s">
        <v>47</v>
      </c>
      <c r="C30" s="18" t="s">
        <v>3</v>
      </c>
      <c r="D30" s="18" t="s">
        <v>3</v>
      </c>
      <c r="E30" s="18" t="s">
        <v>3</v>
      </c>
      <c r="F30" s="18" t="s">
        <v>48</v>
      </c>
      <c r="G30" s="19" t="s">
        <v>3</v>
      </c>
      <c r="H30" s="20">
        <v>1880187</v>
      </c>
      <c r="I30" s="20">
        <f>I31+I36</f>
        <v>6627</v>
      </c>
      <c r="J30" s="20">
        <f t="shared" si="2"/>
        <v>1886814</v>
      </c>
      <c r="K30" s="15"/>
      <c r="L30" s="15"/>
      <c r="M30" s="15"/>
      <c r="N30" s="15"/>
      <c r="O30" s="15"/>
      <c r="P30" s="15"/>
      <c r="Q30" s="15"/>
      <c r="R30" s="15"/>
      <c r="S30" s="15"/>
    </row>
    <row r="31" spans="1:19" ht="15" x14ac:dyDescent="0.25">
      <c r="A31" s="42" t="s">
        <v>18</v>
      </c>
      <c r="B31" s="28" t="s">
        <v>19</v>
      </c>
      <c r="C31" s="29" t="s">
        <v>3</v>
      </c>
      <c r="D31" s="29" t="s">
        <v>3</v>
      </c>
      <c r="E31" s="29" t="s">
        <v>3</v>
      </c>
      <c r="F31" s="29" t="s">
        <v>3</v>
      </c>
      <c r="G31" s="30" t="s">
        <v>19</v>
      </c>
      <c r="H31" s="31">
        <v>374610</v>
      </c>
      <c r="I31" s="31">
        <v>1807</v>
      </c>
      <c r="J31" s="31">
        <f>H31+I31</f>
        <v>376417</v>
      </c>
      <c r="K31" s="32"/>
      <c r="L31" s="32"/>
      <c r="M31" s="32"/>
      <c r="N31" s="32"/>
      <c r="O31" s="32"/>
      <c r="P31" s="32"/>
      <c r="Q31" s="32"/>
      <c r="R31" s="32"/>
      <c r="S31" s="32"/>
    </row>
    <row r="32" spans="1:19" ht="15" x14ac:dyDescent="0.25">
      <c r="A32" s="33" t="s">
        <v>20</v>
      </c>
      <c r="B32" s="34" t="s">
        <v>21</v>
      </c>
      <c r="C32" s="29"/>
      <c r="D32" s="29"/>
      <c r="E32" s="29"/>
      <c r="F32" s="29"/>
      <c r="G32" s="30"/>
      <c r="H32" s="31">
        <v>0</v>
      </c>
      <c r="I32" s="31">
        <v>320</v>
      </c>
      <c r="J32" s="31">
        <f t="shared" ref="J32:J42" si="3">H32+I32</f>
        <v>320</v>
      </c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15" x14ac:dyDescent="0.25">
      <c r="A33" s="42" t="s">
        <v>24</v>
      </c>
      <c r="B33" s="50" t="s">
        <v>25</v>
      </c>
      <c r="C33" s="29"/>
      <c r="D33" s="29"/>
      <c r="E33" s="29"/>
      <c r="F33" s="29"/>
      <c r="G33" s="30"/>
      <c r="H33" s="31">
        <v>0</v>
      </c>
      <c r="I33" s="31">
        <v>320</v>
      </c>
      <c r="J33" s="31">
        <f t="shared" si="3"/>
        <v>320</v>
      </c>
      <c r="K33" s="32"/>
      <c r="L33" s="32"/>
      <c r="M33" s="32"/>
      <c r="N33" s="32"/>
      <c r="O33" s="32"/>
      <c r="P33" s="32"/>
      <c r="Q33" s="32"/>
      <c r="R33" s="32"/>
      <c r="S33" s="32"/>
    </row>
    <row r="34" spans="1:19" ht="15" x14ac:dyDescent="0.25">
      <c r="A34" s="43" t="s">
        <v>32</v>
      </c>
      <c r="B34" s="34" t="s">
        <v>33</v>
      </c>
      <c r="C34" s="35" t="s">
        <v>3</v>
      </c>
      <c r="D34" s="35" t="s">
        <v>3</v>
      </c>
      <c r="E34" s="35" t="s">
        <v>3</v>
      </c>
      <c r="F34" s="35" t="s">
        <v>3</v>
      </c>
      <c r="G34" s="36" t="s">
        <v>3</v>
      </c>
      <c r="H34" s="37">
        <v>374610</v>
      </c>
      <c r="I34" s="37">
        <v>1487</v>
      </c>
      <c r="J34" s="31">
        <f t="shared" si="3"/>
        <v>376097</v>
      </c>
      <c r="K34" s="38"/>
      <c r="L34" s="38"/>
      <c r="M34" s="38"/>
      <c r="N34" s="38"/>
      <c r="O34" s="38"/>
      <c r="P34" s="38"/>
      <c r="Q34" s="38"/>
      <c r="R34" s="38"/>
      <c r="S34" s="38"/>
    </row>
    <row r="35" spans="1:19" ht="15" x14ac:dyDescent="0.25">
      <c r="A35" s="41" t="s">
        <v>36</v>
      </c>
      <c r="B35" s="34" t="s">
        <v>37</v>
      </c>
      <c r="C35" s="35" t="s">
        <v>3</v>
      </c>
      <c r="D35" s="35" t="s">
        <v>3</v>
      </c>
      <c r="E35" s="35" t="s">
        <v>3</v>
      </c>
      <c r="F35" s="35" t="s">
        <v>3</v>
      </c>
      <c r="G35" s="36" t="s">
        <v>3</v>
      </c>
      <c r="H35" s="40">
        <v>374610</v>
      </c>
      <c r="I35" s="40">
        <v>1487</v>
      </c>
      <c r="J35" s="31">
        <f t="shared" si="3"/>
        <v>376097</v>
      </c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5" x14ac:dyDescent="0.25">
      <c r="A36" s="42" t="s">
        <v>49</v>
      </c>
      <c r="B36" s="28" t="s">
        <v>50</v>
      </c>
      <c r="C36" s="29" t="s">
        <v>3</v>
      </c>
      <c r="D36" s="29" t="s">
        <v>3</v>
      </c>
      <c r="E36" s="29" t="s">
        <v>3</v>
      </c>
      <c r="F36" s="29" t="s">
        <v>3</v>
      </c>
      <c r="G36" s="30" t="s">
        <v>50</v>
      </c>
      <c r="H36" s="31">
        <v>1505577</v>
      </c>
      <c r="I36" s="31">
        <v>4820</v>
      </c>
      <c r="J36" s="31">
        <f t="shared" si="3"/>
        <v>1510397</v>
      </c>
      <c r="K36" s="32"/>
      <c r="L36" s="32"/>
      <c r="M36" s="32"/>
      <c r="N36" s="32"/>
      <c r="O36" s="32"/>
      <c r="P36" s="32"/>
      <c r="Q36" s="32"/>
      <c r="R36" s="32"/>
      <c r="S36" s="32"/>
    </row>
    <row r="37" spans="1:19" ht="15" x14ac:dyDescent="0.25">
      <c r="A37" s="43" t="s">
        <v>20</v>
      </c>
      <c r="B37" s="34" t="s">
        <v>21</v>
      </c>
      <c r="C37" s="35" t="s">
        <v>3</v>
      </c>
      <c r="D37" s="35" t="s">
        <v>3</v>
      </c>
      <c r="E37" s="35" t="s">
        <v>3</v>
      </c>
      <c r="F37" s="35" t="s">
        <v>3</v>
      </c>
      <c r="G37" s="36" t="s">
        <v>3</v>
      </c>
      <c r="H37" s="37">
        <v>7138</v>
      </c>
      <c r="I37" s="37">
        <v>-1128</v>
      </c>
      <c r="J37" s="31">
        <f t="shared" si="3"/>
        <v>6010</v>
      </c>
      <c r="K37" s="38"/>
      <c r="L37" s="38"/>
      <c r="M37" s="38"/>
      <c r="N37" s="38"/>
      <c r="O37" s="38"/>
      <c r="P37" s="38"/>
      <c r="Q37" s="38"/>
      <c r="R37" s="38"/>
      <c r="S37" s="38"/>
    </row>
    <row r="38" spans="1:19" ht="15" x14ac:dyDescent="0.25">
      <c r="A38" s="41" t="s">
        <v>22</v>
      </c>
      <c r="B38" s="34" t="s">
        <v>23</v>
      </c>
      <c r="C38" s="35" t="s">
        <v>3</v>
      </c>
      <c r="D38" s="35" t="s">
        <v>3</v>
      </c>
      <c r="E38" s="35" t="s">
        <v>3</v>
      </c>
      <c r="F38" s="35" t="s">
        <v>3</v>
      </c>
      <c r="G38" s="36" t="s">
        <v>3</v>
      </c>
      <c r="H38" s="40">
        <v>3687</v>
      </c>
      <c r="I38" s="40">
        <v>-114</v>
      </c>
      <c r="J38" s="31">
        <f t="shared" si="3"/>
        <v>3573</v>
      </c>
      <c r="K38" s="38"/>
      <c r="L38" s="38"/>
      <c r="M38" s="38"/>
      <c r="N38" s="38"/>
      <c r="O38" s="38"/>
      <c r="P38" s="38"/>
      <c r="Q38" s="38"/>
      <c r="R38" s="38"/>
      <c r="S38" s="38"/>
    </row>
    <row r="39" spans="1:19" ht="15" x14ac:dyDescent="0.25">
      <c r="A39" s="41" t="s">
        <v>24</v>
      </c>
      <c r="B39" s="34" t="s">
        <v>25</v>
      </c>
      <c r="C39" s="35" t="s">
        <v>3</v>
      </c>
      <c r="D39" s="35" t="s">
        <v>3</v>
      </c>
      <c r="E39" s="35" t="s">
        <v>3</v>
      </c>
      <c r="F39" s="35" t="s">
        <v>3</v>
      </c>
      <c r="G39" s="36" t="s">
        <v>3</v>
      </c>
      <c r="H39" s="40">
        <v>3451</v>
      </c>
      <c r="I39" s="40">
        <v>-1014</v>
      </c>
      <c r="J39" s="31">
        <f t="shared" si="3"/>
        <v>2437</v>
      </c>
      <c r="K39" s="38"/>
      <c r="L39" s="38"/>
      <c r="M39" s="38"/>
      <c r="N39" s="38"/>
      <c r="O39" s="38"/>
      <c r="P39" s="38"/>
      <c r="Q39" s="38"/>
      <c r="R39" s="38"/>
      <c r="S39" s="38"/>
    </row>
    <row r="40" spans="1:19" ht="15" x14ac:dyDescent="0.25">
      <c r="A40" s="43" t="s">
        <v>32</v>
      </c>
      <c r="B40" s="34" t="s">
        <v>33</v>
      </c>
      <c r="C40" s="35" t="s">
        <v>3</v>
      </c>
      <c r="D40" s="35" t="s">
        <v>3</v>
      </c>
      <c r="E40" s="35" t="s">
        <v>3</v>
      </c>
      <c r="F40" s="35" t="s">
        <v>3</v>
      </c>
      <c r="G40" s="36" t="s">
        <v>3</v>
      </c>
      <c r="H40" s="37">
        <v>1498439</v>
      </c>
      <c r="I40" s="37">
        <v>5948</v>
      </c>
      <c r="J40" s="31">
        <f t="shared" si="3"/>
        <v>1504387</v>
      </c>
      <c r="K40" s="38"/>
      <c r="L40" s="38"/>
      <c r="M40" s="38"/>
      <c r="N40" s="38"/>
      <c r="O40" s="38"/>
      <c r="P40" s="38"/>
      <c r="Q40" s="38"/>
      <c r="R40" s="38"/>
      <c r="S40" s="38"/>
    </row>
    <row r="41" spans="1:19" ht="15" x14ac:dyDescent="0.25">
      <c r="A41" s="41" t="s">
        <v>36</v>
      </c>
      <c r="B41" s="34" t="s">
        <v>37</v>
      </c>
      <c r="C41" s="35" t="s">
        <v>3</v>
      </c>
      <c r="D41" s="35" t="s">
        <v>3</v>
      </c>
      <c r="E41" s="35" t="s">
        <v>3</v>
      </c>
      <c r="F41" s="35" t="s">
        <v>3</v>
      </c>
      <c r="G41" s="36" t="s">
        <v>3</v>
      </c>
      <c r="H41" s="40">
        <v>1498439</v>
      </c>
      <c r="I41" s="40">
        <v>5948</v>
      </c>
      <c r="J41" s="31">
        <f t="shared" si="3"/>
        <v>1504387</v>
      </c>
      <c r="K41" s="38"/>
      <c r="L41" s="38"/>
      <c r="M41" s="38"/>
      <c r="N41" s="38"/>
      <c r="O41" s="38"/>
      <c r="P41" s="38"/>
      <c r="Q41" s="38"/>
      <c r="R41" s="38"/>
      <c r="S41" s="38"/>
    </row>
    <row r="42" spans="1:19" ht="15" x14ac:dyDescent="0.2">
      <c r="J42" s="31"/>
    </row>
    <row r="45" spans="1:19" x14ac:dyDescent="0.2">
      <c r="A45" s="51" t="s">
        <v>53</v>
      </c>
    </row>
  </sheetData>
  <mergeCells count="1">
    <mergeCell ref="A1:H1"/>
  </mergeCells>
  <pageMargins left="0.39370078740157483" right="0.39370078740157483" top="0.39370078740157483" bottom="0.78740157480314965" header="0.19685039370078741" footer="0.47244094488188981"/>
  <pageSetup paperSize="9" scale="85" orientation="landscape" r:id="rId1"/>
  <headerFooter alignWithMargins="0">
    <oddFooter>&amp;C&amp;D. &amp;T&amp;R&amp;P/&amp;N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dio-I.izmjene i dopune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Stipetić</dc:creator>
  <cp:lastModifiedBy>Ana Stipetic</cp:lastModifiedBy>
  <dcterms:created xsi:type="dcterms:W3CDTF">2023-01-26T07:53:52Z</dcterms:created>
  <dcterms:modified xsi:type="dcterms:W3CDTF">2023-06-28T12:32:54Z</dcterms:modified>
</cp:coreProperties>
</file>